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ño 2022\Informacion publica\Tesoreria\"/>
    </mc:Choice>
  </mc:AlternateContent>
  <xr:revisionPtr revIDLastSave="0" documentId="8_{7E18F5D3-5A5D-49EA-912A-7B5E20E2DA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ietas " sheetId="23" r:id="rId1"/>
    <sheet name="Listado de Asesores" sheetId="7" r:id="rId2"/>
    <sheet name="Viajes Internacionales" sheetId="6" r:id="rId3"/>
    <sheet name="Viajes Nacionales" sheetId="4" r:id="rId4"/>
    <sheet name="Compras Directas" sheetId="25" r:id="rId5"/>
  </sheets>
  <definedNames>
    <definedName name="_xlnm._FilterDatabase" localSheetId="0" hidden="1">'Dietas '!$A$8:$H$33</definedName>
    <definedName name="_xlnm._FilterDatabase" localSheetId="1" hidden="1">'Listado de Asesores'!$B$12:$H$26</definedName>
    <definedName name="_xlnm._FilterDatabase" localSheetId="3" hidden="1">'Viajes Nacionales'!$A$3:$P$18</definedName>
    <definedName name="_xlnm.Print_Titles" localSheetId="2">'Viajes Internacionales'!$5:$7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7" l="1"/>
  <c r="F15" i="25" l="1"/>
  <c r="F19" i="4" l="1"/>
  <c r="G33" i="23" l="1"/>
  <c r="F29" i="7"/>
  <c r="E17" i="6" l="1"/>
  <c r="I18" i="6" s="1"/>
</calcChain>
</file>

<file path=xl/sharedStrings.xml><?xml version="1.0" encoding="utf-8"?>
<sst xmlns="http://schemas.openxmlformats.org/spreadsheetml/2006/main" count="197" uniqueCount="149">
  <si>
    <t xml:space="preserve">                           Información de Oficio</t>
  </si>
  <si>
    <t xml:space="preserve">                             Reportes para Ley de Acceso a la Información Pública - </t>
  </si>
  <si>
    <t xml:space="preserve">                                   Listado de viajes nacionales</t>
  </si>
  <si>
    <t>No.</t>
  </si>
  <si>
    <t>ENTIDAD QUE AUTORIZA EL VIAJE</t>
  </si>
  <si>
    <t>AUTORIDAD QUE AUTORIZA LA COMISIÓN</t>
  </si>
  <si>
    <t>DURACION TOTAL EN DIAS</t>
  </si>
  <si>
    <t>DESTINO DEL VIAJE</t>
  </si>
  <si>
    <t>COSTO VIATICOS EN Q.</t>
  </si>
  <si>
    <t>No. FORMULARIO LIQUIDACION VL</t>
  </si>
  <si>
    <t>NOMBRAMIENTO No.</t>
  </si>
  <si>
    <t>RENGLON</t>
  </si>
  <si>
    <t>NIT FUNCIONARIO, EMPLEADO O PATICULAR AUTORIZADO</t>
  </si>
  <si>
    <t>NOMBRE FUNCIONARIO O EMPLEADO</t>
  </si>
  <si>
    <t xml:space="preserve">CARGO FUNCIONARIO O EMPLEADO </t>
  </si>
  <si>
    <t>OBJETIVO Y JUSTIFICACIÓN DE LA COMISION</t>
  </si>
  <si>
    <t>FECHA DE VIAJE</t>
  </si>
  <si>
    <t>FR o CUR</t>
  </si>
  <si>
    <t>Fecha de Aprobación SICOIN</t>
  </si>
  <si>
    <t>Chimaltenango</t>
  </si>
  <si>
    <t>TOTAL</t>
  </si>
  <si>
    <t xml:space="preserve">         Licda. Aura Marina Xinico Saquec</t>
  </si>
  <si>
    <t xml:space="preserve">          Defensoria de la Mujer Indigena</t>
  </si>
  <si>
    <t>DEFENSORIA DE LA MUJER INDIGENA</t>
  </si>
  <si>
    <t xml:space="preserve">RENGLON: </t>
  </si>
  <si>
    <t xml:space="preserve">No. </t>
  </si>
  <si>
    <t xml:space="preserve">NOMBRE COMPLETO </t>
  </si>
  <si>
    <t>MONTO Q.</t>
  </si>
  <si>
    <t>RETENCION IVA</t>
  </si>
  <si>
    <t>LIQUIDO A RECIBIR</t>
  </si>
  <si>
    <t>CUR NO.</t>
  </si>
  <si>
    <t>RENTA TOTAL s/contrato</t>
  </si>
  <si>
    <r>
      <t>VIGENCIA DEL CONTRATO</t>
    </r>
    <r>
      <rPr>
        <b/>
        <sz val="14"/>
        <color theme="1"/>
        <rFont val="Calibri"/>
        <family val="2"/>
        <scheme val="minor"/>
      </rPr>
      <t xml:space="preserve">* </t>
    </r>
  </si>
  <si>
    <t>No. DE APROBACIÓN</t>
  </si>
  <si>
    <t>TOTALES</t>
  </si>
  <si>
    <t>Sololá</t>
  </si>
  <si>
    <t>68-2016</t>
  </si>
  <si>
    <t>Funcionamiento de Oficina Sede Regional Sololá</t>
  </si>
  <si>
    <t>Buen estado, buenas condiciones de habitabilidad, limpieza, salubridad e higiene, consta de 7 ambientes; un salon para atencion a usuarias, una sala para oficina de la delegada regional, un salon para oficina del area social, dos ambaientes para otras oficinas, 1 espacio abierto iluminacion y ventilacion con instalaciones para lavanderia y 1 ambiente completo para baño y sanitario, servicio de agua potable con cisterna y bomba hidraulica y energia electrica.</t>
  </si>
  <si>
    <t>132340-7</t>
  </si>
  <si>
    <t>Yolanda Emperatriz Villagrán López de Velazquez</t>
  </si>
  <si>
    <t>01/01/2016 al 31/12/2016</t>
  </si>
  <si>
    <t>AC-013-2016</t>
  </si>
  <si>
    <t>65-2016</t>
  </si>
  <si>
    <t>Funcionamiento de Oficina Sede Regional Chimaltenango</t>
  </si>
  <si>
    <t>Buen estado, buenas condiciones de habitabilidad, limpieza, salubridad e higiene, consta de tres niveles, el primer consta de 1 garaje, tres ambientes, una pila y servicio sanitario, el segundo nivel consta de 6 ambientes, una pila y servicio sanitario y el tercer nivel consta de 1 salon de usos multiples, todos sus servicios funcionan adecuadamente, servicio de agua potable, servicio de extraccion de basura, servicio de energia electrica y una linea telefonica.</t>
  </si>
  <si>
    <t>573474-6</t>
  </si>
  <si>
    <t>Flavio Sal Pablo</t>
  </si>
  <si>
    <t>AC-011-2016</t>
  </si>
  <si>
    <t>Informacion de Oficio</t>
  </si>
  <si>
    <t>Reportes para Ley de Acceso a la Información Pública - Art. 10 Numeral 19</t>
  </si>
  <si>
    <t>Contratos Arrendamientos…</t>
  </si>
  <si>
    <t xml:space="preserve">MES: </t>
  </si>
  <si>
    <t>DICIEMBRE 2016</t>
  </si>
  <si>
    <t>SEDE REGIONAL</t>
  </si>
  <si>
    <r>
      <t>No. DE CONTRATO</t>
    </r>
    <r>
      <rPr>
        <sz val="14"/>
        <color theme="1"/>
        <rFont val="Calibri"/>
        <family val="2"/>
        <scheme val="minor"/>
      </rPr>
      <t>*</t>
    </r>
  </si>
  <si>
    <t>MOTIVO DEL ARRENDAMIENTO</t>
  </si>
  <si>
    <t>CARACTERISTICAS DEL INMUEBLE</t>
  </si>
  <si>
    <t>NIT</t>
  </si>
  <si>
    <t>NOMBRE DEL PROPIETARIO Y/O MANDATARIO</t>
  </si>
  <si>
    <t>RENTA Pagada s/SICOIN</t>
  </si>
  <si>
    <t>Baja Verapaz</t>
  </si>
  <si>
    <t>66-2016</t>
  </si>
  <si>
    <t>Funcionamiento de Oficina Sede Regional Baja Verapaz</t>
  </si>
  <si>
    <t>Buen estado, buenas condiciones de habitabilidad, limpieza, salubridad e higiene, consta de dos niveles, el primer nivel consta de 6 ambientes, 1 cocina, 5 regaderas, 3 servicios sanitarios, 1 pila, el segundo nivel consta de 5 ambientes, 1 servicio sanitario y 1 bodega en la teerraza, todos sus servicios funcionan adecuadamente, servicio de agua potable, servicio de extraccion de basura, servicio de energia y linea telefonica.</t>
  </si>
  <si>
    <t>1029850-9</t>
  </si>
  <si>
    <t>Cindy Jeanneth Pineda Bol</t>
  </si>
  <si>
    <t>AC-014-2016</t>
  </si>
  <si>
    <t>TOTAL RENGLON 151</t>
  </si>
  <si>
    <t>*</t>
  </si>
  <si>
    <t>Acta Administrativa</t>
  </si>
  <si>
    <t>Fecha de emisión: 06/01/2017</t>
  </si>
  <si>
    <t xml:space="preserve">       Directora Administrativa Financiera</t>
  </si>
  <si>
    <t>Reportes para Ley de Acceso a la Información Pública - Art. 10 Numeral 12</t>
  </si>
  <si>
    <t>Listado de viajes internacionales</t>
  </si>
  <si>
    <t>OBJETIVOS Y JUSTIFICACIÓN DE LA COMISIÓN</t>
  </si>
  <si>
    <t>NOMBRE DEL FUNCIONARIO, EMPLEADO O PARTICULAR AUTORIZADO</t>
  </si>
  <si>
    <t>DESTINO DEL VIAJE (CIUDAD, PAIS)</t>
  </si>
  <si>
    <t>DURACIÓN TOTAL EN DÍAS</t>
  </si>
  <si>
    <t>Total renglon 131</t>
  </si>
  <si>
    <t>FR 1836</t>
  </si>
  <si>
    <t>Boletos Aereos</t>
  </si>
  <si>
    <t>DATOS A REPORTAR:</t>
  </si>
  <si>
    <t>FECHA DE LA FACTURA</t>
  </si>
  <si>
    <t>NOMBRE DEL PROVEEDOR</t>
  </si>
  <si>
    <t>NIT DEL PROVEEDOR</t>
  </si>
  <si>
    <t>VALOR DEL BOLETO EN Q.</t>
  </si>
  <si>
    <t>NOMBRE DE LOS LUGARES (CIUDAD, PAÍS) EN QUE REALIZÓ ESCALA EN IDA</t>
  </si>
  <si>
    <t>NOMBRE DE LOS LUGARES (CIUDAD, PAÍS) EN QUE REALIZÓ ESCALA EN REGRESO</t>
  </si>
  <si>
    <t>VIAJA EN PRIMERA CLASE O CLASE ECONÓMICA</t>
  </si>
  <si>
    <t>CUANTAS PERSONAS VIAJAN</t>
  </si>
  <si>
    <t>FR 1683</t>
  </si>
  <si>
    <t>Total compra de Boleto Aereo</t>
  </si>
  <si>
    <t xml:space="preserve">Licda. Aura Marina Xinico Saquec </t>
  </si>
  <si>
    <t>Ley de Acceso a la Información Publica</t>
  </si>
  <si>
    <t>Art. 11 Información Pública de Oficio del Organismo Ejecutivo</t>
  </si>
  <si>
    <t>Numeral 2. Listado de asesores…</t>
  </si>
  <si>
    <t>HOJA No. 1</t>
  </si>
  <si>
    <t>No. De Orden</t>
  </si>
  <si>
    <t>NOMBRES Y APELLIDOS</t>
  </si>
  <si>
    <t>PERIODO</t>
  </si>
  <si>
    <t>FUENTE</t>
  </si>
  <si>
    <t>MONTO</t>
  </si>
  <si>
    <t>SERVICIO</t>
  </si>
  <si>
    <t>DESCRIPCION</t>
  </si>
  <si>
    <t>TOTAL PAGADO ----------------------------------------------------------------&gt;</t>
  </si>
  <si>
    <t>Según SICOIN</t>
  </si>
  <si>
    <t>FACTURA</t>
  </si>
  <si>
    <t>FECHA</t>
  </si>
  <si>
    <t xml:space="preserve">                                                      PAGO DE DIETAS A INTEGRANTES DE LA JUNTA COORDINADORA Art. 10-4</t>
  </si>
  <si>
    <t xml:space="preserve">                                                          DEFENSORIA DE LA MUJER INDIGENA</t>
  </si>
  <si>
    <t xml:space="preserve">Directora Administrativa Financiera                             </t>
  </si>
  <si>
    <t xml:space="preserve"> Defensoría de la Mujer Indígena                                   </t>
  </si>
  <si>
    <t>Belica Catarina Sapon Ramos</t>
  </si>
  <si>
    <t>Sandra Maribel Yat Caal</t>
  </si>
  <si>
    <t>Toribia Chavez Simon de Rodriguez</t>
  </si>
  <si>
    <t>Maria Cristina Car Oxi</t>
  </si>
  <si>
    <t>Maura Gabriel Morlaes de Garcia</t>
  </si>
  <si>
    <t>Juana del Carmen Tacam Poncio</t>
  </si>
  <si>
    <t>Aura Yolanda Ajin Malchic</t>
  </si>
  <si>
    <t>Licda. Aura Marina Xinico Saquec</t>
  </si>
  <si>
    <t xml:space="preserve">INFORMACION DE OFICIO </t>
  </si>
  <si>
    <t>REPORTES PARA LA LEY DE ACCESO A LA INFORMACIÓN PÚBLICA, ARTÍCULO 10 NUMERAL 22</t>
  </si>
  <si>
    <t>INFORMACIÓN DE COMPRAS DIRECTAS REALIZADAS</t>
  </si>
  <si>
    <t>Listado de compras directas…</t>
  </si>
  <si>
    <t>CANTIDAD</t>
  </si>
  <si>
    <t xml:space="preserve">PRECIO UNITARIO EN Q. </t>
  </si>
  <si>
    <t xml:space="preserve">PRECIO TOTAL EN Q. </t>
  </si>
  <si>
    <t xml:space="preserve">FECHA DE LA COMPRA </t>
  </si>
  <si>
    <t>DESCRIPCION DE LA COMPRA</t>
  </si>
  <si>
    <t>DISTRIBUIDORA DE ELECTRICIDAD DE OCCIDENTE SOCIEDAD ANONIMA</t>
  </si>
  <si>
    <t>DISTRIBUIDORA DE ELECTRICIDAD DE ORIENTE SOCIEDAD ANONIMA</t>
  </si>
  <si>
    <t>Servicio de Energia Electrica de Sedes Regionales,  Chimaltenango, Solola, Totonicapan, Suchitepequez, Quiche.</t>
  </si>
  <si>
    <t>Servicio de Energia Electrica de Sedes Regionales,  Santa Rosa, Baja Verapaz, Alta Verapaz, Peten.</t>
  </si>
  <si>
    <t xml:space="preserve">                            </t>
  </si>
  <si>
    <t xml:space="preserve">                   </t>
  </si>
  <si>
    <t xml:space="preserve">Directora Administrativa Financiera </t>
  </si>
  <si>
    <t xml:space="preserve">                                </t>
  </si>
  <si>
    <t xml:space="preserve">Defensoría de la Mujer Indígena </t>
  </si>
  <si>
    <t xml:space="preserve">Empresa Electrica de Guatemala Sociedad Anonima </t>
  </si>
  <si>
    <t xml:space="preserve">Rosa Etelvina Garcia Gaspar Martinez </t>
  </si>
  <si>
    <t>01/12/2021</t>
  </si>
  <si>
    <t>08/12/2021</t>
  </si>
  <si>
    <t>MES: ENERO 2,022</t>
  </si>
  <si>
    <t xml:space="preserve">                                                           CORRESPONDIENTE AL MES DE ENERO DEL 2,022</t>
  </si>
  <si>
    <t>MES DE ENERO 2,022</t>
  </si>
  <si>
    <t>Servicio de Energia Electrica Correspondiente al mes de Diciembre</t>
  </si>
  <si>
    <t>MES: Enero de 2022</t>
  </si>
  <si>
    <t>MES: Enero 2,022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</si>
</sst>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#,##0.00_ ;[Red]\-#,##0.00\ 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rgb="FF000000"/>
      <name val="Verdana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sz val="10"/>
      <color indexed="8"/>
      <name val="Arial"/>
      <family val="2"/>
    </font>
    <font>
      <b/>
      <sz val="14"/>
      <color theme="1"/>
      <name val="Arial"/>
      <family val="2"/>
    </font>
    <font>
      <sz val="10"/>
      <color indexed="8"/>
      <name val="Arial"/>
      <family val="2"/>
    </font>
    <font>
      <b/>
      <sz val="14"/>
      <color theme="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4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charset val="1"/>
    </font>
    <font>
      <b/>
      <sz val="10"/>
      <color indexed="8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9"/>
      <color indexed="8"/>
      <name val="ARIAL"/>
      <charset val="1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24" fillId="0" borderId="0">
      <alignment vertical="top"/>
    </xf>
    <xf numFmtId="0" fontId="22" fillId="0" borderId="0">
      <alignment vertical="top"/>
    </xf>
    <xf numFmtId="0" fontId="26" fillId="0" borderId="0">
      <alignment vertical="top"/>
    </xf>
    <xf numFmtId="0" fontId="27" fillId="0" borderId="0">
      <alignment vertical="top"/>
    </xf>
    <xf numFmtId="0" fontId="33" fillId="0" borderId="0">
      <alignment vertical="top"/>
    </xf>
    <xf numFmtId="43" fontId="1" fillId="0" borderId="0" applyFont="0" applyFill="0" applyBorder="0" applyAlignment="0" applyProtection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</cellStyleXfs>
  <cellXfs count="222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justify" wrapText="1"/>
    </xf>
    <xf numFmtId="164" fontId="3" fillId="0" borderId="0" xfId="1" applyFont="1" applyFill="1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justify" wrapText="1"/>
    </xf>
    <xf numFmtId="164" fontId="5" fillId="0" borderId="0" xfId="1" applyFont="1" applyFill="1"/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/>
    <xf numFmtId="0" fontId="4" fillId="0" borderId="0" xfId="0" applyFont="1" applyFill="1" applyAlignment="1">
      <alignment horizontal="justify" wrapText="1"/>
    </xf>
    <xf numFmtId="0" fontId="0" fillId="0" borderId="0" xfId="0" applyAlignment="1">
      <alignment vertical="top"/>
    </xf>
    <xf numFmtId="0" fontId="2" fillId="0" borderId="0" xfId="0" applyFont="1" applyAlignment="1">
      <alignment horizontal="right" vertical="top"/>
    </xf>
    <xf numFmtId="49" fontId="2" fillId="0" borderId="0" xfId="0" applyNumberFormat="1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Fill="1" applyBorder="1" applyAlignment="1">
      <alignment vertical="top"/>
    </xf>
    <xf numFmtId="4" fontId="0" fillId="0" borderId="0" xfId="0" applyNumberFormat="1" applyFont="1" applyFill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0" fontId="2" fillId="0" borderId="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justify" vertical="justify" wrapText="1"/>
    </xf>
    <xf numFmtId="4" fontId="11" fillId="0" borderId="0" xfId="0" applyNumberFormat="1" applyFont="1" applyBorder="1" applyAlignment="1">
      <alignment horizontal="right" vertical="top"/>
    </xf>
    <xf numFmtId="4" fontId="0" fillId="0" borderId="0" xfId="0" applyNumberFormat="1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11" fillId="0" borderId="0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4" xfId="0" applyBorder="1"/>
    <xf numFmtId="0" fontId="2" fillId="0" borderId="4" xfId="0" applyFont="1" applyBorder="1" applyAlignment="1">
      <alignment horizontal="right" vertical="top"/>
    </xf>
    <xf numFmtId="49" fontId="2" fillId="0" borderId="4" xfId="0" applyNumberFormat="1" applyFont="1" applyBorder="1" applyAlignment="1">
      <alignment vertical="top"/>
    </xf>
    <xf numFmtId="0" fontId="11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vertical="top"/>
    </xf>
    <xf numFmtId="0" fontId="2" fillId="0" borderId="4" xfId="0" applyFont="1" applyBorder="1" applyAlignment="1">
      <alignment horizontal="left" vertical="top" wrapText="1"/>
    </xf>
    <xf numFmtId="4" fontId="11" fillId="0" borderId="4" xfId="0" applyNumberFormat="1" applyFont="1" applyBorder="1" applyAlignment="1">
      <alignment horizontal="right" vertical="top"/>
    </xf>
    <xf numFmtId="0" fontId="2" fillId="0" borderId="4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 wrapText="1"/>
    </xf>
    <xf numFmtId="4" fontId="11" fillId="0" borderId="6" xfId="0" applyNumberFormat="1" applyFont="1" applyBorder="1" applyAlignment="1">
      <alignment horizontal="right" vertical="top"/>
    </xf>
    <xf numFmtId="0" fontId="2" fillId="0" borderId="0" xfId="0" applyFont="1" applyBorder="1" applyAlignment="1">
      <alignment horizontal="left" vertical="top"/>
    </xf>
    <xf numFmtId="49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4" fontId="0" fillId="0" borderId="0" xfId="0" applyNumberFormat="1" applyAlignment="1">
      <alignment vertical="top"/>
    </xf>
    <xf numFmtId="0" fontId="10" fillId="0" borderId="0" xfId="0" applyFont="1" applyAlignment="1">
      <alignment horizontal="right"/>
    </xf>
    <xf numFmtId="0" fontId="15" fillId="0" borderId="0" xfId="0" applyFont="1"/>
    <xf numFmtId="0" fontId="0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left"/>
    </xf>
    <xf numFmtId="0" fontId="10" fillId="0" borderId="0" xfId="0" applyFont="1"/>
    <xf numFmtId="0" fontId="16" fillId="0" borderId="0" xfId="0" applyFont="1"/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14" fontId="0" fillId="0" borderId="11" xfId="0" applyNumberFormat="1" applyBorder="1" applyAlignment="1">
      <alignment horizontal="left" vertical="center" wrapText="1"/>
    </xf>
    <xf numFmtId="0" fontId="2" fillId="0" borderId="10" xfId="0" applyFont="1" applyBorder="1" applyAlignment="1">
      <alignment horizontal="justify" vertical="center" wrapText="1"/>
    </xf>
    <xf numFmtId="0" fontId="18" fillId="2" borderId="0" xfId="0" applyFont="1" applyFill="1" applyAlignment="1">
      <alignment horizontal="left" vertical="center" wrapText="1"/>
    </xf>
    <xf numFmtId="0" fontId="0" fillId="0" borderId="11" xfId="0" applyBorder="1" applyAlignment="1">
      <alignment horizontal="justify" vertical="center" wrapText="1"/>
    </xf>
    <xf numFmtId="0" fontId="0" fillId="0" borderId="11" xfId="0" applyBorder="1" applyAlignment="1">
      <alignment horizontal="center" vertical="center"/>
    </xf>
    <xf numFmtId="44" fontId="0" fillId="0" borderId="11" xfId="0" applyNumberFormat="1" applyBorder="1" applyAlignment="1">
      <alignment vertical="center"/>
    </xf>
    <xf numFmtId="0" fontId="17" fillId="0" borderId="11" xfId="0" applyFont="1" applyFill="1" applyBorder="1" applyAlignment="1">
      <alignment horizontal="center" vertical="center" wrapText="1"/>
    </xf>
    <xf numFmtId="44" fontId="2" fillId="0" borderId="10" xfId="0" applyNumberFormat="1" applyFont="1" applyBorder="1"/>
    <xf numFmtId="0" fontId="0" fillId="0" borderId="16" xfId="0" applyBorder="1"/>
    <xf numFmtId="0" fontId="2" fillId="0" borderId="0" xfId="0" applyFont="1"/>
    <xf numFmtId="0" fontId="0" fillId="0" borderId="10" xfId="0" applyBorder="1" applyAlignment="1">
      <alignment horizontal="center" vertical="top" wrapText="1"/>
    </xf>
    <xf numFmtId="14" fontId="0" fillId="0" borderId="10" xfId="0" applyNumberFormat="1" applyBorder="1" applyAlignment="1">
      <alignment horizontal="justify" vertical="top" wrapText="1"/>
    </xf>
    <xf numFmtId="0" fontId="0" fillId="0" borderId="10" xfId="0" applyBorder="1" applyAlignment="1">
      <alignment horizontal="justify" vertical="top" wrapText="1"/>
    </xf>
    <xf numFmtId="40" fontId="0" fillId="0" borderId="10" xfId="0" applyNumberFormat="1" applyBorder="1" applyAlignment="1">
      <alignment horizontal="right" vertical="top" wrapText="1"/>
    </xf>
    <xf numFmtId="38" fontId="0" fillId="0" borderId="10" xfId="0" applyNumberFormat="1" applyBorder="1" applyAlignment="1">
      <alignment horizontal="center" vertical="top" wrapText="1"/>
    </xf>
    <xf numFmtId="40" fontId="2" fillId="0" borderId="16" xfId="0" applyNumberFormat="1" applyFont="1" applyBorder="1" applyAlignment="1">
      <alignment horizontal="right"/>
    </xf>
    <xf numFmtId="0" fontId="2" fillId="0" borderId="17" xfId="0" applyFont="1" applyBorder="1" applyAlignment="1"/>
    <xf numFmtId="0" fontId="2" fillId="0" borderId="0" xfId="0" applyFont="1" applyBorder="1" applyAlignment="1"/>
    <xf numFmtId="0" fontId="0" fillId="0" borderId="18" xfId="0" applyBorder="1"/>
    <xf numFmtId="0" fontId="0" fillId="0" borderId="14" xfId="0" applyBorder="1"/>
    <xf numFmtId="165" fontId="2" fillId="0" borderId="15" xfId="0" applyNumberFormat="1" applyFont="1" applyBorder="1"/>
    <xf numFmtId="0" fontId="0" fillId="0" borderId="0" xfId="0" applyAlignment="1">
      <alignment horizontal="justify" wrapText="1"/>
    </xf>
    <xf numFmtId="164" fontId="0" fillId="0" borderId="0" xfId="1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40" fontId="2" fillId="0" borderId="0" xfId="0" applyNumberFormat="1" applyFont="1" applyBorder="1"/>
    <xf numFmtId="0" fontId="15" fillId="0" borderId="0" xfId="0" applyFont="1" applyAlignment="1"/>
    <xf numFmtId="0" fontId="15" fillId="0" borderId="0" xfId="0" applyFont="1" applyFill="1"/>
    <xf numFmtId="0" fontId="1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Fill="1"/>
    <xf numFmtId="0" fontId="25" fillId="0" borderId="0" xfId="0" applyFont="1"/>
    <xf numFmtId="0" fontId="10" fillId="0" borderId="0" xfId="0" applyFont="1" applyAlignment="1">
      <alignment horizontal="left"/>
    </xf>
    <xf numFmtId="0" fontId="25" fillId="0" borderId="0" xfId="0" applyFont="1" applyFill="1"/>
    <xf numFmtId="44" fontId="3" fillId="0" borderId="0" xfId="0" applyNumberFormat="1" applyFont="1" applyFill="1"/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164" fontId="6" fillId="0" borderId="2" xfId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/>
    </xf>
    <xf numFmtId="44" fontId="10" fillId="0" borderId="3" xfId="1" applyNumberFormat="1" applyFont="1" applyFill="1" applyBorder="1" applyAlignment="1">
      <alignment horizontal="center" vertical="center" wrapText="1"/>
    </xf>
    <xf numFmtId="0" fontId="29" fillId="0" borderId="0" xfId="0" applyFont="1" applyFill="1"/>
    <xf numFmtId="0" fontId="11" fillId="0" borderId="4" xfId="0" applyFont="1" applyBorder="1" applyAlignment="1">
      <alignment horizontal="left" vertical="top" wrapText="1"/>
    </xf>
    <xf numFmtId="14" fontId="11" fillId="0" borderId="4" xfId="0" applyNumberFormat="1" applyFont="1" applyBorder="1" applyAlignment="1">
      <alignment horizontal="center" vertical="top" wrapText="1"/>
    </xf>
    <xf numFmtId="44" fontId="11" fillId="0" borderId="4" xfId="0" applyNumberFormat="1" applyFont="1" applyBorder="1" applyAlignment="1">
      <alignment horizontal="center" wrapText="1"/>
    </xf>
    <xf numFmtId="44" fontId="11" fillId="0" borderId="4" xfId="0" applyNumberFormat="1" applyFont="1" applyBorder="1" applyAlignment="1">
      <alignment horizontal="center" vertical="top" wrapText="1"/>
    </xf>
    <xf numFmtId="44" fontId="13" fillId="0" borderId="4" xfId="0" applyNumberFormat="1" applyFont="1" applyFill="1" applyBorder="1" applyAlignment="1">
      <alignment horizontal="left" vertical="top"/>
    </xf>
    <xf numFmtId="4" fontId="11" fillId="0" borderId="4" xfId="0" applyNumberFormat="1" applyFont="1" applyFill="1" applyBorder="1" applyAlignment="1">
      <alignment horizontal="right" vertical="top"/>
    </xf>
    <xf numFmtId="0" fontId="23" fillId="0" borderId="0" xfId="0" applyFont="1" applyAlignment="1"/>
    <xf numFmtId="164" fontId="0" fillId="0" borderId="0" xfId="1" applyFont="1" applyFill="1"/>
    <xf numFmtId="0" fontId="0" fillId="0" borderId="0" xfId="0" applyFont="1" applyFill="1"/>
    <xf numFmtId="0" fontId="0" fillId="0" borderId="0" xfId="0" applyFont="1" applyFill="1" applyAlignment="1">
      <alignment horizontal="justify" wrapText="1"/>
    </xf>
    <xf numFmtId="0" fontId="10" fillId="0" borderId="0" xfId="0" applyFont="1" applyAlignment="1"/>
    <xf numFmtId="0" fontId="23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Font="1" applyAlignment="1">
      <alignment horizontal="left" wrapText="1"/>
    </xf>
    <xf numFmtId="0" fontId="11" fillId="0" borderId="4" xfId="0" applyFont="1" applyFill="1" applyBorder="1" applyAlignment="1">
      <alignment horizontal="center" vertical="top" wrapText="1"/>
    </xf>
    <xf numFmtId="0" fontId="37" fillId="0" borderId="0" xfId="6" applyFont="1" applyAlignment="1">
      <alignment vertical="top" wrapText="1" readingOrder="1"/>
    </xf>
    <xf numFmtId="0" fontId="37" fillId="0" borderId="0" xfId="6" applyFont="1" applyAlignment="1">
      <alignment vertical="top" wrapText="1"/>
    </xf>
    <xf numFmtId="0" fontId="33" fillId="0" borderId="0" xfId="6">
      <alignment vertical="top"/>
    </xf>
    <xf numFmtId="4" fontId="37" fillId="0" borderId="0" xfId="6" applyNumberFormat="1" applyFont="1" applyAlignment="1">
      <alignment vertical="top"/>
    </xf>
    <xf numFmtId="0" fontId="34" fillId="0" borderId="4" xfId="6" applyFont="1" applyBorder="1">
      <alignment vertical="top"/>
    </xf>
    <xf numFmtId="44" fontId="34" fillId="0" borderId="4" xfId="6" applyNumberFormat="1" applyFont="1" applyBorder="1">
      <alignment vertical="top"/>
    </xf>
    <xf numFmtId="0" fontId="10" fillId="0" borderId="0" xfId="0" applyFont="1" applyAlignment="1">
      <alignment horizontal="center"/>
    </xf>
    <xf numFmtId="0" fontId="0" fillId="0" borderId="0" xfId="0"/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5" fillId="0" borderId="0" xfId="0" applyFont="1" applyFill="1"/>
    <xf numFmtId="0" fontId="20" fillId="0" borderId="0" xfId="0" applyFont="1" applyFill="1" applyAlignment="1">
      <alignment horizontal="right"/>
    </xf>
    <xf numFmtId="0" fontId="20" fillId="0" borderId="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 readingOrder="1"/>
    </xf>
    <xf numFmtId="0" fontId="22" fillId="0" borderId="0" xfId="0" applyFont="1" applyFill="1" applyBorder="1" applyAlignment="1">
      <alignment horizontal="center" vertical="center" wrapText="1" readingOrder="1"/>
    </xf>
    <xf numFmtId="0" fontId="22" fillId="0" borderId="0" xfId="0" applyFont="1" applyFill="1" applyBorder="1" applyAlignment="1">
      <alignment horizontal="center" vertical="center" readingOrder="1"/>
    </xf>
    <xf numFmtId="0" fontId="15" fillId="0" borderId="0" xfId="0" applyFont="1" applyFill="1" applyBorder="1" applyAlignment="1">
      <alignment horizontal="center" vertical="center"/>
    </xf>
    <xf numFmtId="44" fontId="15" fillId="0" borderId="0" xfId="0" applyNumberFormat="1" applyFont="1" applyFill="1" applyBorder="1"/>
    <xf numFmtId="44" fontId="15" fillId="0" borderId="0" xfId="0" applyNumberFormat="1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top" wrapText="1"/>
    </xf>
    <xf numFmtId="0" fontId="23" fillId="0" borderId="0" xfId="0" applyFont="1"/>
    <xf numFmtId="0" fontId="21" fillId="0" borderId="0" xfId="0" applyFont="1"/>
    <xf numFmtId="44" fontId="15" fillId="0" borderId="0" xfId="0" applyNumberFormat="1" applyFont="1"/>
    <xf numFmtId="0" fontId="21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center" vertical="center" wrapText="1"/>
    </xf>
    <xf numFmtId="44" fontId="21" fillId="0" borderId="0" xfId="0" applyNumberFormat="1" applyFont="1" applyBorder="1"/>
    <xf numFmtId="0" fontId="15" fillId="0" borderId="0" xfId="0" applyFont="1" applyBorder="1"/>
    <xf numFmtId="44" fontId="23" fillId="0" borderId="0" xfId="0" applyNumberFormat="1" applyFont="1"/>
    <xf numFmtId="0" fontId="21" fillId="0" borderId="4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wrapText="1"/>
    </xf>
    <xf numFmtId="0" fontId="32" fillId="0" borderId="4" xfId="0" applyFont="1" applyFill="1" applyBorder="1" applyAlignment="1">
      <alignment horizont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left" vertical="center"/>
    </xf>
    <xf numFmtId="44" fontId="21" fillId="0" borderId="4" xfId="0" applyNumberFormat="1" applyFont="1" applyFill="1" applyBorder="1" applyAlignment="1">
      <alignment horizontal="center" vertical="center"/>
    </xf>
    <xf numFmtId="44" fontId="21" fillId="0" borderId="4" xfId="0" applyNumberFormat="1" applyFont="1" applyFill="1" applyBorder="1" applyAlignment="1">
      <alignment horizontal="left" vertical="center"/>
    </xf>
    <xf numFmtId="0" fontId="11" fillId="0" borderId="4" xfId="0" applyNumberFormat="1" applyFont="1" applyBorder="1" applyAlignment="1">
      <alignment horizontal="center" vertical="top" wrapText="1"/>
    </xf>
    <xf numFmtId="0" fontId="0" fillId="0" borderId="4" xfId="0" applyBorder="1" applyAlignment="1">
      <alignment horizont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4" fontId="0" fillId="0" borderId="0" xfId="0" applyNumberFormat="1"/>
    <xf numFmtId="4" fontId="37" fillId="0" borderId="0" xfId="6" applyNumberFormat="1" applyFont="1" applyAlignment="1">
      <alignment vertical="top" wrapText="1"/>
    </xf>
    <xf numFmtId="0" fontId="34" fillId="0" borderId="4" xfId="6" applyFont="1" applyBorder="1" applyAlignment="1">
      <alignment horizontal="center"/>
    </xf>
    <xf numFmtId="0" fontId="34" fillId="0" borderId="4" xfId="6" applyFont="1" applyBorder="1" applyAlignment="1">
      <alignment horizontal="center" wrapText="1"/>
    </xf>
    <xf numFmtId="0" fontId="28" fillId="0" borderId="20" xfId="0" applyFont="1" applyFill="1" applyBorder="1" applyAlignment="1">
      <alignment horizontal="center"/>
    </xf>
    <xf numFmtId="0" fontId="28" fillId="0" borderId="19" xfId="0" applyFont="1" applyFill="1" applyBorder="1" applyAlignment="1">
      <alignment horizontal="left" wrapText="1"/>
    </xf>
    <xf numFmtId="0" fontId="28" fillId="0" borderId="19" xfId="0" applyFont="1" applyFill="1" applyBorder="1" applyAlignment="1">
      <alignment horizontal="center" wrapText="1"/>
    </xf>
    <xf numFmtId="44" fontId="28" fillId="0" borderId="19" xfId="1" applyNumberFormat="1" applyFont="1" applyFill="1" applyBorder="1" applyAlignment="1">
      <alignment horizontal="center" wrapText="1"/>
    </xf>
    <xf numFmtId="14" fontId="28" fillId="0" borderId="19" xfId="0" applyNumberFormat="1" applyFont="1" applyFill="1" applyBorder="1" applyAlignment="1">
      <alignment horizontal="center" wrapText="1"/>
    </xf>
    <xf numFmtId="14" fontId="28" fillId="0" borderId="21" xfId="0" applyNumberFormat="1" applyFont="1" applyFill="1" applyBorder="1" applyAlignment="1">
      <alignment horizontal="center" wrapText="1"/>
    </xf>
    <xf numFmtId="14" fontId="28" fillId="0" borderId="19" xfId="0" applyNumberFormat="1" applyFont="1" applyFill="1" applyBorder="1" applyAlignment="1">
      <alignment horizontal="left" wrapText="1"/>
    </xf>
    <xf numFmtId="0" fontId="35" fillId="0" borderId="0" xfId="6" applyFont="1" applyAlignment="1">
      <alignment horizontal="center"/>
    </xf>
    <xf numFmtId="0" fontId="35" fillId="0" borderId="0" xfId="6" applyFont="1" applyAlignment="1">
      <alignment horizontal="left"/>
    </xf>
    <xf numFmtId="0" fontId="22" fillId="0" borderId="4" xfId="6" applyFont="1" applyFill="1" applyBorder="1" applyAlignment="1">
      <alignment horizontal="center"/>
    </xf>
    <xf numFmtId="0" fontId="39" fillId="0" borderId="4" xfId="6" applyFont="1" applyFill="1" applyBorder="1" applyAlignment="1">
      <alignment horizontal="center" wrapText="1"/>
    </xf>
    <xf numFmtId="0" fontId="39" fillId="0" borderId="4" xfId="6" applyFont="1" applyFill="1" applyBorder="1" applyAlignment="1">
      <alignment horizontal="left" wrapText="1"/>
    </xf>
    <xf numFmtId="0" fontId="39" fillId="0" borderId="4" xfId="6" applyFont="1" applyFill="1" applyBorder="1" applyAlignment="1">
      <alignment horizontal="center"/>
    </xf>
    <xf numFmtId="44" fontId="39" fillId="0" borderId="4" xfId="6" applyNumberFormat="1" applyFont="1" applyFill="1" applyBorder="1" applyAlignment="1"/>
    <xf numFmtId="14" fontId="39" fillId="0" borderId="4" xfId="6" applyNumberFormat="1" applyFont="1" applyFill="1" applyBorder="1" applyAlignment="1">
      <alignment horizontal="right" wrapText="1"/>
    </xf>
    <xf numFmtId="0" fontId="39" fillId="0" borderId="4" xfId="6" applyFont="1" applyFill="1" applyBorder="1" applyAlignment="1">
      <alignment wrapText="1"/>
    </xf>
    <xf numFmtId="49" fontId="38" fillId="0" borderId="4" xfId="0" applyNumberFormat="1" applyFont="1" applyFill="1" applyBorder="1" applyAlignment="1">
      <alignment horizontal="right"/>
    </xf>
    <xf numFmtId="0" fontId="13" fillId="0" borderId="0" xfId="0" applyFont="1" applyAlignment="1">
      <alignment horizontal="center"/>
    </xf>
    <xf numFmtId="0" fontId="13" fillId="0" borderId="5" xfId="0" applyFont="1" applyFill="1" applyBorder="1" applyAlignment="1">
      <alignment horizontal="right" vertical="top"/>
    </xf>
    <xf numFmtId="0" fontId="13" fillId="0" borderId="6" xfId="0" applyFont="1" applyFill="1" applyBorder="1" applyAlignment="1">
      <alignment horizontal="right" vertical="top"/>
    </xf>
    <xf numFmtId="0" fontId="13" fillId="0" borderId="7" xfId="0" applyFont="1" applyFill="1" applyBorder="1" applyAlignment="1">
      <alignment horizontal="right" vertical="top"/>
    </xf>
    <xf numFmtId="0" fontId="19" fillId="0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9" fillId="0" borderId="0" xfId="0" applyFont="1" applyAlignment="1">
      <alignment horizontal="left"/>
    </xf>
    <xf numFmtId="0" fontId="30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9" fillId="0" borderId="23" xfId="0" applyFont="1" applyFill="1" applyBorder="1" applyAlignment="1">
      <alignment horizontal="left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35" fillId="0" borderId="0" xfId="6" applyFont="1" applyAlignment="1">
      <alignment horizontal="center"/>
    </xf>
    <xf numFmtId="0" fontId="36" fillId="0" borderId="0" xfId="6" applyFont="1" applyAlignment="1">
      <alignment horizontal="center"/>
    </xf>
    <xf numFmtId="0" fontId="35" fillId="0" borderId="0" xfId="6" applyFont="1" applyAlignment="1">
      <alignment horizontal="left"/>
    </xf>
  </cellXfs>
  <cellStyles count="12">
    <cellStyle name="Millares 2" xfId="1" xr:uid="{00000000-0005-0000-0000-000000000000}"/>
    <cellStyle name="Millares 2 2" xfId="7" xr:uid="{00000000-0005-0000-0000-000001000000}"/>
    <cellStyle name="Normal" xfId="0" builtinId="0"/>
    <cellStyle name="Normal 2" xfId="2" xr:uid="{00000000-0005-0000-0000-000003000000}"/>
    <cellStyle name="Normal 2 2" xfId="8" xr:uid="{00000000-0005-0000-0000-000004000000}"/>
    <cellStyle name="Normal 3" xfId="3" xr:uid="{00000000-0005-0000-0000-000005000000}"/>
    <cellStyle name="Normal 4" xfId="4" xr:uid="{00000000-0005-0000-0000-000006000000}"/>
    <cellStyle name="Normal 4 2" xfId="9" xr:uid="{00000000-0005-0000-0000-000007000000}"/>
    <cellStyle name="Normal 5" xfId="5" xr:uid="{00000000-0005-0000-0000-000008000000}"/>
    <cellStyle name="Normal 5 2" xfId="10" xr:uid="{00000000-0005-0000-0000-000009000000}"/>
    <cellStyle name="Normal 6" xfId="6" xr:uid="{00000000-0005-0000-0000-00000A000000}"/>
    <cellStyle name="Normal 6 2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962025</xdr:colOff>
      <xdr:row>3</xdr:row>
      <xdr:rowOff>142875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66" t="37908" r="30148" b="36719"/>
        <a:stretch/>
      </xdr:blipFill>
      <xdr:spPr>
        <a:xfrm>
          <a:off x="0" y="0"/>
          <a:ext cx="40767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64</xdr:row>
      <xdr:rowOff>171450</xdr:rowOff>
    </xdr:from>
    <xdr:to>
      <xdr:col>7</xdr:col>
      <xdr:colOff>1200150</xdr:colOff>
      <xdr:row>67</xdr:row>
      <xdr:rowOff>161925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74" t="89174" r="52233" b="4068"/>
        <a:stretch/>
      </xdr:blipFill>
      <xdr:spPr bwMode="auto">
        <a:xfrm>
          <a:off x="0" y="9658350"/>
          <a:ext cx="11172825" cy="5619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45</xdr:row>
      <xdr:rowOff>67446</xdr:rowOff>
    </xdr:from>
    <xdr:to>
      <xdr:col>7</xdr:col>
      <xdr:colOff>5238749</xdr:colOff>
      <xdr:row>52</xdr:row>
      <xdr:rowOff>150579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74" t="89330" r="52233" b="3913"/>
        <a:stretch/>
      </xdr:blipFill>
      <xdr:spPr bwMode="auto">
        <a:xfrm>
          <a:off x="0" y="17021946"/>
          <a:ext cx="14898220" cy="133819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7</xdr:col>
      <xdr:colOff>1664995</xdr:colOff>
      <xdr:row>4</xdr:row>
      <xdr:rowOff>116974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0366" t="37908" r="30148" b="36719"/>
        <a:stretch/>
      </xdr:blipFill>
      <xdr:spPr>
        <a:xfrm>
          <a:off x="1" y="0"/>
          <a:ext cx="11363157" cy="852237"/>
        </a:xfrm>
        <a:prstGeom prst="rect">
          <a:avLst/>
        </a:prstGeom>
      </xdr:spPr>
    </xdr:pic>
    <xdr:clientData/>
  </xdr:twoCellAnchor>
  <xdr:oneCellAnchor>
    <xdr:from>
      <xdr:col>1</xdr:col>
      <xdr:colOff>2809427</xdr:colOff>
      <xdr:row>17</xdr:row>
      <xdr:rowOff>525355</xdr:rowOff>
    </xdr:from>
    <xdr:ext cx="7048947" cy="1939237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166615" y="6788043"/>
          <a:ext cx="7048947" cy="193923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6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Movimientos </a:t>
          </a:r>
        </a:p>
        <a:p>
          <a:pPr algn="ctr"/>
          <a:endParaRPr lang="es-E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1023373</xdr:colOff>
      <xdr:row>9</xdr:row>
      <xdr:rowOff>59823</xdr:rowOff>
    </xdr:from>
    <xdr:ext cx="6472801" cy="718466"/>
    <xdr:sp macro="" textlink="">
      <xdr:nvSpPr>
        <xdr:cNvPr id="2" name="Rectángulo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566423" y="2555373"/>
          <a:ext cx="6472801" cy="71846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0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40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40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oneCellAnchor>
    <xdr:from>
      <xdr:col>1</xdr:col>
      <xdr:colOff>533400</xdr:colOff>
      <xdr:row>14</xdr:row>
      <xdr:rowOff>552450</xdr:rowOff>
    </xdr:from>
    <xdr:ext cx="8705850" cy="593304"/>
    <xdr:sp macro="" textlink="">
      <xdr:nvSpPr>
        <xdr:cNvPr id="3" name="Rectángulo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171575" y="4486275"/>
          <a:ext cx="8705850" cy="59330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2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32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32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twoCellAnchor editAs="oneCell">
    <xdr:from>
      <xdr:col>0</xdr:col>
      <xdr:colOff>0</xdr:colOff>
      <xdr:row>30</xdr:row>
      <xdr:rowOff>219076</xdr:rowOff>
    </xdr:from>
    <xdr:to>
      <xdr:col>8</xdr:col>
      <xdr:colOff>923925</xdr:colOff>
      <xdr:row>35</xdr:row>
      <xdr:rowOff>142876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74" t="89330" r="52233" b="4230"/>
        <a:stretch/>
      </xdr:blipFill>
      <xdr:spPr bwMode="auto">
        <a:xfrm>
          <a:off x="0" y="8039101"/>
          <a:ext cx="10668000" cy="1085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8</xdr:col>
      <xdr:colOff>828675</xdr:colOff>
      <xdr:row>4</xdr:row>
      <xdr:rowOff>9525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0366" t="37908" r="30148" b="36719"/>
        <a:stretch/>
      </xdr:blipFill>
      <xdr:spPr>
        <a:xfrm>
          <a:off x="0" y="1"/>
          <a:ext cx="10572750" cy="7715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5</xdr:col>
      <xdr:colOff>911679</xdr:colOff>
      <xdr:row>3</xdr:row>
      <xdr:rowOff>118472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66" t="37908" r="30148" b="36719"/>
        <a:stretch/>
      </xdr:blipFill>
      <xdr:spPr>
        <a:xfrm>
          <a:off x="340180" y="0"/>
          <a:ext cx="6476999" cy="798829"/>
        </a:xfrm>
        <a:prstGeom prst="rect">
          <a:avLst/>
        </a:prstGeom>
      </xdr:spPr>
    </xdr:pic>
    <xdr:clientData/>
  </xdr:twoCellAnchor>
  <xdr:twoCellAnchor editAs="oneCell">
    <xdr:from>
      <xdr:col>0</xdr:col>
      <xdr:colOff>13607</xdr:colOff>
      <xdr:row>35</xdr:row>
      <xdr:rowOff>125427</xdr:rowOff>
    </xdr:from>
    <xdr:to>
      <xdr:col>16</xdr:col>
      <xdr:colOff>367391</xdr:colOff>
      <xdr:row>41</xdr:row>
      <xdr:rowOff>27215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74" t="89330" r="52233" b="3913"/>
        <a:stretch/>
      </xdr:blipFill>
      <xdr:spPr bwMode="auto">
        <a:xfrm>
          <a:off x="13607" y="16984677"/>
          <a:ext cx="19648713" cy="104478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5</xdr:col>
      <xdr:colOff>111010</xdr:colOff>
      <xdr:row>12</xdr:row>
      <xdr:rowOff>299989</xdr:rowOff>
    </xdr:from>
    <xdr:ext cx="8012454" cy="2064732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016510" y="7525382"/>
          <a:ext cx="8012454" cy="20647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7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 </a:t>
          </a:r>
        </a:p>
        <a:p>
          <a:pPr algn="ctr"/>
          <a:endParaRPr lang="es-E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76200</xdr:rowOff>
    </xdr:from>
    <xdr:to>
      <xdr:col>4</xdr:col>
      <xdr:colOff>156210</xdr:colOff>
      <xdr:row>4</xdr:row>
      <xdr:rowOff>0</xdr:rowOff>
    </xdr:to>
    <xdr:pic>
      <xdr:nvPicPr>
        <xdr:cNvPr id="2" name="Imagen 1" descr="C:\Users\rgarcia.DEMI0\Downloads\LOGO FONDO BLANCO 14-10-2020 (2)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0"/>
          <a:ext cx="408051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66"/>
  <sheetViews>
    <sheetView tabSelected="1" zoomScaleNormal="100" workbookViewId="0">
      <selection activeCell="C10" sqref="C10"/>
    </sheetView>
  </sheetViews>
  <sheetFormatPr baseColWidth="10" defaultRowHeight="15" x14ac:dyDescent="0.25"/>
  <cols>
    <col min="1" max="1" width="6" style="138" customWidth="1"/>
    <col min="2" max="2" width="40.7109375" style="14" customWidth="1"/>
    <col min="3" max="3" width="20.85546875" style="14" customWidth="1"/>
    <col min="4" max="4" width="22.85546875" style="14" customWidth="1"/>
    <col min="5" max="5" width="18.7109375" style="138" customWidth="1"/>
    <col min="6" max="6" width="21.7109375" style="14" customWidth="1"/>
    <col min="7" max="8" width="18.7109375" style="14" customWidth="1"/>
    <col min="9" max="9" width="14.5703125" style="14" hidden="1" customWidth="1"/>
    <col min="10" max="10" width="24.42578125" style="14" hidden="1" customWidth="1"/>
    <col min="11" max="11" width="13.28515625" style="14" hidden="1" customWidth="1"/>
    <col min="12" max="12" width="11.42578125" style="138"/>
    <col min="13" max="13" width="73.7109375" style="138" customWidth="1"/>
    <col min="14" max="16384" width="11.42578125" style="138"/>
  </cols>
  <sheetData>
    <row r="3" spans="1:11" ht="6" customHeight="1" x14ac:dyDescent="0.25"/>
    <row r="4" spans="1:11" ht="19.5" customHeight="1" x14ac:dyDescent="0.25">
      <c r="B4" s="196" t="s">
        <v>109</v>
      </c>
      <c r="C4" s="196"/>
      <c r="D4" s="196"/>
      <c r="E4" s="196"/>
      <c r="F4" s="196"/>
      <c r="G4" s="196"/>
      <c r="H4" s="196"/>
      <c r="I4" s="196"/>
      <c r="J4" s="196"/>
    </row>
    <row r="5" spans="1:11" ht="15.75" x14ac:dyDescent="0.25">
      <c r="B5" s="196" t="s">
        <v>110</v>
      </c>
      <c r="C5" s="196"/>
      <c r="D5" s="196"/>
      <c r="E5" s="196"/>
      <c r="F5" s="196"/>
      <c r="G5" s="196"/>
      <c r="H5" s="196"/>
      <c r="I5" s="196"/>
      <c r="J5" s="196"/>
    </row>
    <row r="6" spans="1:11" ht="12.75" customHeight="1" x14ac:dyDescent="0.25">
      <c r="B6" s="196" t="s">
        <v>144</v>
      </c>
      <c r="C6" s="196"/>
      <c r="D6" s="196"/>
      <c r="E6" s="196"/>
      <c r="F6" s="196"/>
      <c r="G6" s="196"/>
      <c r="H6" s="196"/>
      <c r="I6" s="196"/>
      <c r="J6" s="196"/>
    </row>
    <row r="7" spans="1:11" ht="4.5" customHeight="1" thickBot="1" x14ac:dyDescent="0.3">
      <c r="B7" s="15"/>
      <c r="C7" s="16"/>
      <c r="G7" s="15" t="s">
        <v>24</v>
      </c>
      <c r="H7" s="17">
        <v>61</v>
      </c>
      <c r="J7" s="18"/>
    </row>
    <row r="8" spans="1:11" ht="15" customHeight="1" thickBot="1" x14ac:dyDescent="0.3">
      <c r="A8" s="19" t="s">
        <v>25</v>
      </c>
      <c r="B8" s="20" t="s">
        <v>26</v>
      </c>
      <c r="C8" s="20" t="s">
        <v>107</v>
      </c>
      <c r="D8" s="20" t="s">
        <v>108</v>
      </c>
      <c r="E8" s="19" t="s">
        <v>27</v>
      </c>
      <c r="F8" s="21" t="s">
        <v>28</v>
      </c>
      <c r="G8" s="21" t="s">
        <v>29</v>
      </c>
      <c r="H8" s="20" t="s">
        <v>30</v>
      </c>
      <c r="I8" s="22" t="s">
        <v>31</v>
      </c>
      <c r="J8" s="22" t="s">
        <v>32</v>
      </c>
      <c r="K8" s="23" t="s">
        <v>33</v>
      </c>
    </row>
    <row r="9" spans="1:11" ht="24" customHeight="1" x14ac:dyDescent="0.25">
      <c r="A9" s="103">
        <v>1</v>
      </c>
      <c r="B9" s="113" t="s">
        <v>113</v>
      </c>
      <c r="C9" s="41">
        <v>196169037</v>
      </c>
      <c r="D9" s="114">
        <v>44571</v>
      </c>
      <c r="E9" s="115">
        <v>500</v>
      </c>
      <c r="F9" s="116">
        <v>0</v>
      </c>
      <c r="G9" s="116">
        <v>500</v>
      </c>
      <c r="H9" s="172">
        <v>55</v>
      </c>
      <c r="I9" s="101"/>
      <c r="J9" s="101"/>
      <c r="K9" s="102"/>
    </row>
    <row r="10" spans="1:11" ht="24" customHeight="1" x14ac:dyDescent="0.25">
      <c r="A10" s="103">
        <v>2</v>
      </c>
      <c r="B10" s="113" t="s">
        <v>118</v>
      </c>
      <c r="C10" s="41">
        <v>2627420792</v>
      </c>
      <c r="D10" s="114">
        <v>44566</v>
      </c>
      <c r="E10" s="115">
        <v>500</v>
      </c>
      <c r="F10" s="116">
        <v>0</v>
      </c>
      <c r="G10" s="116">
        <v>500</v>
      </c>
      <c r="H10" s="172">
        <v>56</v>
      </c>
      <c r="I10" s="101"/>
      <c r="J10" s="101"/>
      <c r="K10" s="102"/>
    </row>
    <row r="11" spans="1:11" ht="24" customHeight="1" x14ac:dyDescent="0.25">
      <c r="A11" s="103">
        <v>3</v>
      </c>
      <c r="B11" s="113" t="s">
        <v>114</v>
      </c>
      <c r="C11" s="41">
        <v>1940867719</v>
      </c>
      <c r="D11" s="114">
        <v>44573</v>
      </c>
      <c r="E11" s="115">
        <v>500</v>
      </c>
      <c r="F11" s="116">
        <v>0</v>
      </c>
      <c r="G11" s="116">
        <v>500</v>
      </c>
      <c r="H11" s="172">
        <v>57</v>
      </c>
      <c r="I11" s="101"/>
      <c r="J11" s="101"/>
      <c r="K11" s="102"/>
    </row>
    <row r="12" spans="1:11" ht="24" customHeight="1" x14ac:dyDescent="0.25">
      <c r="A12" s="103">
        <v>4</v>
      </c>
      <c r="B12" s="113" t="s">
        <v>119</v>
      </c>
      <c r="C12" s="41">
        <v>81150729</v>
      </c>
      <c r="D12" s="114">
        <v>44572</v>
      </c>
      <c r="E12" s="115">
        <v>500</v>
      </c>
      <c r="F12" s="116">
        <v>0</v>
      </c>
      <c r="G12" s="116">
        <v>500</v>
      </c>
      <c r="H12" s="172">
        <v>58</v>
      </c>
      <c r="I12" s="101"/>
      <c r="J12" s="101"/>
      <c r="K12" s="102"/>
    </row>
    <row r="13" spans="1:11" ht="24" customHeight="1" x14ac:dyDescent="0.25">
      <c r="A13" s="103">
        <v>5</v>
      </c>
      <c r="B13" s="113" t="s">
        <v>117</v>
      </c>
      <c r="C13" s="41">
        <v>3933228334</v>
      </c>
      <c r="D13" s="114">
        <v>44572</v>
      </c>
      <c r="E13" s="115">
        <v>500</v>
      </c>
      <c r="F13" s="116">
        <v>0</v>
      </c>
      <c r="G13" s="116">
        <v>500</v>
      </c>
      <c r="H13" s="172">
        <v>59</v>
      </c>
      <c r="I13" s="101"/>
      <c r="J13" s="101"/>
      <c r="K13" s="102"/>
    </row>
    <row r="14" spans="1:11" ht="24" customHeight="1" x14ac:dyDescent="0.25">
      <c r="A14" s="103">
        <v>6</v>
      </c>
      <c r="B14" s="113" t="s">
        <v>115</v>
      </c>
      <c r="C14" s="41">
        <v>1407534545</v>
      </c>
      <c r="D14" s="114">
        <v>44572</v>
      </c>
      <c r="E14" s="115">
        <v>500</v>
      </c>
      <c r="F14" s="116">
        <v>0</v>
      </c>
      <c r="G14" s="116">
        <v>500</v>
      </c>
      <c r="H14" s="172">
        <v>60</v>
      </c>
      <c r="I14" s="101"/>
      <c r="J14" s="101"/>
      <c r="K14" s="102"/>
    </row>
    <row r="15" spans="1:11" ht="24" customHeight="1" x14ac:dyDescent="0.25">
      <c r="A15" s="103">
        <v>7</v>
      </c>
      <c r="B15" s="113" t="s">
        <v>140</v>
      </c>
      <c r="C15" s="41">
        <v>474891447</v>
      </c>
      <c r="D15" s="114">
        <v>44573</v>
      </c>
      <c r="E15" s="115">
        <v>500</v>
      </c>
      <c r="F15" s="116">
        <v>0</v>
      </c>
      <c r="G15" s="116">
        <v>500</v>
      </c>
      <c r="H15" s="172">
        <v>61</v>
      </c>
      <c r="I15" s="101"/>
      <c r="J15" s="101"/>
      <c r="K15" s="102"/>
    </row>
    <row r="16" spans="1:11" ht="24" customHeight="1" x14ac:dyDescent="0.25">
      <c r="A16" s="103">
        <v>8</v>
      </c>
      <c r="B16" s="113" t="s">
        <v>116</v>
      </c>
      <c r="C16" s="130">
        <v>103631685</v>
      </c>
      <c r="D16" s="114">
        <v>44573</v>
      </c>
      <c r="E16" s="115">
        <v>500</v>
      </c>
      <c r="F16" s="116">
        <v>0</v>
      </c>
      <c r="G16" s="116">
        <v>500</v>
      </c>
      <c r="H16" s="172">
        <v>62</v>
      </c>
      <c r="I16" s="101"/>
      <c r="J16" s="101"/>
      <c r="K16" s="102"/>
    </row>
    <row r="17" spans="1:11" ht="24" customHeight="1" x14ac:dyDescent="0.25">
      <c r="A17" s="103">
        <v>9</v>
      </c>
      <c r="B17" s="113" t="s">
        <v>116</v>
      </c>
      <c r="C17" s="41">
        <v>1744519858</v>
      </c>
      <c r="D17" s="114">
        <v>44573</v>
      </c>
      <c r="E17" s="115">
        <v>500</v>
      </c>
      <c r="F17" s="116">
        <v>0</v>
      </c>
      <c r="G17" s="116">
        <v>500</v>
      </c>
      <c r="H17" s="172">
        <v>63</v>
      </c>
      <c r="I17" s="101"/>
      <c r="J17" s="101"/>
      <c r="K17" s="102"/>
    </row>
    <row r="18" spans="1:11" ht="24" customHeight="1" x14ac:dyDescent="0.25">
      <c r="A18" s="103">
        <v>10</v>
      </c>
      <c r="B18" s="113" t="s">
        <v>140</v>
      </c>
      <c r="C18" s="41">
        <v>4255664255</v>
      </c>
      <c r="D18" s="114">
        <v>44573</v>
      </c>
      <c r="E18" s="115">
        <v>500</v>
      </c>
      <c r="F18" s="116">
        <v>0</v>
      </c>
      <c r="G18" s="116">
        <v>500</v>
      </c>
      <c r="H18" s="172">
        <v>64</v>
      </c>
      <c r="I18" s="101"/>
      <c r="J18" s="101"/>
      <c r="K18" s="102"/>
    </row>
    <row r="19" spans="1:11" ht="24" customHeight="1" x14ac:dyDescent="0.25">
      <c r="A19" s="103">
        <v>11</v>
      </c>
      <c r="B19" s="113" t="s">
        <v>115</v>
      </c>
      <c r="C19" s="41">
        <v>1646218764</v>
      </c>
      <c r="D19" s="114">
        <v>44572</v>
      </c>
      <c r="E19" s="115">
        <v>500</v>
      </c>
      <c r="F19" s="116">
        <v>0</v>
      </c>
      <c r="G19" s="116">
        <v>500</v>
      </c>
      <c r="H19" s="172">
        <v>65</v>
      </c>
      <c r="I19" s="101"/>
      <c r="J19" s="101"/>
      <c r="K19" s="102"/>
    </row>
    <row r="20" spans="1:11" ht="24" customHeight="1" x14ac:dyDescent="0.25">
      <c r="A20" s="103">
        <v>12</v>
      </c>
      <c r="B20" s="113" t="s">
        <v>114</v>
      </c>
      <c r="C20" s="41">
        <v>2578794569</v>
      </c>
      <c r="D20" s="114">
        <v>44573</v>
      </c>
      <c r="E20" s="115">
        <v>500</v>
      </c>
      <c r="F20" s="116">
        <v>0</v>
      </c>
      <c r="G20" s="116">
        <v>500</v>
      </c>
      <c r="H20" s="172">
        <v>66</v>
      </c>
      <c r="I20" s="101"/>
      <c r="J20" s="101"/>
      <c r="K20" s="102"/>
    </row>
    <row r="21" spans="1:11" ht="24" customHeight="1" x14ac:dyDescent="0.25">
      <c r="A21" s="103">
        <v>13</v>
      </c>
      <c r="B21" s="113" t="s">
        <v>117</v>
      </c>
      <c r="C21" s="41">
        <v>1885946994</v>
      </c>
      <c r="D21" s="114">
        <v>44572</v>
      </c>
      <c r="E21" s="115">
        <v>500</v>
      </c>
      <c r="F21" s="116">
        <v>0</v>
      </c>
      <c r="G21" s="116">
        <v>500</v>
      </c>
      <c r="H21" s="172">
        <v>67</v>
      </c>
      <c r="I21" s="101"/>
      <c r="J21" s="101"/>
      <c r="K21" s="102"/>
    </row>
    <row r="22" spans="1:11" ht="24" customHeight="1" x14ac:dyDescent="0.25">
      <c r="A22" s="103">
        <v>14</v>
      </c>
      <c r="B22" s="113" t="s">
        <v>113</v>
      </c>
      <c r="C22" s="41">
        <v>94061852</v>
      </c>
      <c r="D22" s="114">
        <v>44571</v>
      </c>
      <c r="E22" s="115">
        <v>500</v>
      </c>
      <c r="F22" s="116">
        <v>0</v>
      </c>
      <c r="G22" s="116">
        <v>500</v>
      </c>
      <c r="H22" s="172">
        <v>68</v>
      </c>
      <c r="I22" s="101"/>
      <c r="J22" s="101"/>
      <c r="K22" s="102"/>
    </row>
    <row r="23" spans="1:11" ht="24" customHeight="1" x14ac:dyDescent="0.25">
      <c r="A23" s="103">
        <v>15</v>
      </c>
      <c r="B23" s="113" t="s">
        <v>118</v>
      </c>
      <c r="C23" s="171">
        <v>2300464243</v>
      </c>
      <c r="D23" s="114">
        <v>44567</v>
      </c>
      <c r="E23" s="115">
        <v>500</v>
      </c>
      <c r="F23" s="116">
        <v>0</v>
      </c>
      <c r="G23" s="116">
        <v>500</v>
      </c>
      <c r="H23" s="172">
        <v>69</v>
      </c>
      <c r="I23" s="101"/>
      <c r="J23" s="101"/>
      <c r="K23" s="102"/>
    </row>
    <row r="24" spans="1:11" ht="24" customHeight="1" x14ac:dyDescent="0.25">
      <c r="A24" s="103">
        <v>16</v>
      </c>
      <c r="B24" s="113" t="s">
        <v>119</v>
      </c>
      <c r="C24" s="41">
        <v>4128066080</v>
      </c>
      <c r="D24" s="114">
        <v>44572</v>
      </c>
      <c r="E24" s="115">
        <v>500</v>
      </c>
      <c r="F24" s="116">
        <v>0</v>
      </c>
      <c r="G24" s="116">
        <v>500</v>
      </c>
      <c r="H24" s="172">
        <v>70</v>
      </c>
      <c r="I24" s="101"/>
      <c r="J24" s="101"/>
      <c r="K24" s="102"/>
    </row>
    <row r="25" spans="1:11" ht="24" customHeight="1" x14ac:dyDescent="0.25">
      <c r="A25" s="103">
        <v>17</v>
      </c>
      <c r="B25" s="113" t="s">
        <v>116</v>
      </c>
      <c r="C25" s="41">
        <v>3187886009</v>
      </c>
      <c r="D25" s="114">
        <v>44573</v>
      </c>
      <c r="E25" s="115">
        <v>500</v>
      </c>
      <c r="F25" s="116">
        <v>0</v>
      </c>
      <c r="G25" s="116">
        <v>500</v>
      </c>
      <c r="H25" s="172">
        <v>71</v>
      </c>
      <c r="I25" s="101"/>
      <c r="J25" s="101"/>
      <c r="K25" s="102"/>
    </row>
    <row r="26" spans="1:11" ht="24" customHeight="1" x14ac:dyDescent="0.25">
      <c r="A26" s="103">
        <v>18</v>
      </c>
      <c r="B26" s="113" t="s">
        <v>115</v>
      </c>
      <c r="C26" s="41">
        <v>2561556819</v>
      </c>
      <c r="D26" s="114">
        <v>44572</v>
      </c>
      <c r="E26" s="115">
        <v>500</v>
      </c>
      <c r="F26" s="116">
        <v>0</v>
      </c>
      <c r="G26" s="116">
        <v>500</v>
      </c>
      <c r="H26" s="172">
        <v>72</v>
      </c>
      <c r="I26" s="101"/>
      <c r="J26" s="101"/>
      <c r="K26" s="102"/>
    </row>
    <row r="27" spans="1:11" ht="24" customHeight="1" x14ac:dyDescent="0.25">
      <c r="A27" s="103">
        <v>19</v>
      </c>
      <c r="B27" s="113" t="s">
        <v>113</v>
      </c>
      <c r="C27" s="41">
        <v>431508790</v>
      </c>
      <c r="D27" s="114">
        <v>44571</v>
      </c>
      <c r="E27" s="115">
        <v>500</v>
      </c>
      <c r="F27" s="116">
        <v>0</v>
      </c>
      <c r="G27" s="116">
        <v>500</v>
      </c>
      <c r="H27" s="172">
        <v>73</v>
      </c>
      <c r="I27" s="101"/>
      <c r="J27" s="101"/>
      <c r="K27" s="102"/>
    </row>
    <row r="28" spans="1:11" ht="24" customHeight="1" x14ac:dyDescent="0.25">
      <c r="A28" s="103">
        <v>20</v>
      </c>
      <c r="B28" s="113" t="s">
        <v>117</v>
      </c>
      <c r="C28" s="41">
        <v>1745504085</v>
      </c>
      <c r="D28" s="114">
        <v>44572</v>
      </c>
      <c r="E28" s="115">
        <v>500</v>
      </c>
      <c r="F28" s="116">
        <v>0</v>
      </c>
      <c r="G28" s="116">
        <v>500</v>
      </c>
      <c r="H28" s="172">
        <v>74</v>
      </c>
      <c r="I28" s="101"/>
      <c r="J28" s="101"/>
      <c r="K28" s="102"/>
    </row>
    <row r="29" spans="1:11" ht="24" customHeight="1" x14ac:dyDescent="0.25">
      <c r="A29" s="103">
        <v>21</v>
      </c>
      <c r="B29" s="113" t="s">
        <v>140</v>
      </c>
      <c r="C29" s="41">
        <v>3634122079</v>
      </c>
      <c r="D29" s="114">
        <v>44573</v>
      </c>
      <c r="E29" s="115">
        <v>500</v>
      </c>
      <c r="F29" s="116">
        <v>0</v>
      </c>
      <c r="G29" s="116">
        <v>500</v>
      </c>
      <c r="H29" s="172">
        <v>75</v>
      </c>
      <c r="I29" s="101"/>
      <c r="J29" s="101"/>
      <c r="K29" s="102"/>
    </row>
    <row r="30" spans="1:11" ht="24" customHeight="1" x14ac:dyDescent="0.25">
      <c r="A30" s="103">
        <v>22</v>
      </c>
      <c r="B30" s="113" t="s">
        <v>118</v>
      </c>
      <c r="C30" s="41">
        <v>1313556948</v>
      </c>
      <c r="D30" s="114">
        <v>44568</v>
      </c>
      <c r="E30" s="115">
        <v>500</v>
      </c>
      <c r="F30" s="116">
        <v>0</v>
      </c>
      <c r="G30" s="116">
        <v>500</v>
      </c>
      <c r="H30" s="172">
        <v>76</v>
      </c>
      <c r="I30" s="101"/>
      <c r="J30" s="101"/>
      <c r="K30" s="102"/>
    </row>
    <row r="31" spans="1:11" ht="24" customHeight="1" x14ac:dyDescent="0.25">
      <c r="A31" s="103">
        <v>23</v>
      </c>
      <c r="B31" s="113" t="s">
        <v>114</v>
      </c>
      <c r="C31" s="41">
        <v>4124525341</v>
      </c>
      <c r="D31" s="114">
        <v>44573</v>
      </c>
      <c r="E31" s="115">
        <v>500</v>
      </c>
      <c r="F31" s="116">
        <v>0</v>
      </c>
      <c r="G31" s="116">
        <v>500</v>
      </c>
      <c r="H31" s="172">
        <v>77</v>
      </c>
      <c r="I31" s="101"/>
      <c r="J31" s="101"/>
      <c r="K31" s="102"/>
    </row>
    <row r="32" spans="1:11" ht="24" customHeight="1" x14ac:dyDescent="0.25">
      <c r="A32" s="103">
        <v>24</v>
      </c>
      <c r="B32" s="113" t="s">
        <v>119</v>
      </c>
      <c r="C32" s="41">
        <v>4056173988</v>
      </c>
      <c r="D32" s="114">
        <v>44572</v>
      </c>
      <c r="E32" s="115">
        <v>500</v>
      </c>
      <c r="F32" s="116">
        <v>0</v>
      </c>
      <c r="G32" s="116">
        <v>500</v>
      </c>
      <c r="H32" s="172">
        <v>78</v>
      </c>
      <c r="I32" s="101"/>
      <c r="J32" s="101"/>
      <c r="K32" s="102"/>
    </row>
    <row r="33" spans="1:13" ht="17.25" customHeight="1" x14ac:dyDescent="0.25">
      <c r="A33" s="27"/>
      <c r="B33" s="197" t="s">
        <v>34</v>
      </c>
      <c r="C33" s="198"/>
      <c r="D33" s="198"/>
      <c r="E33" s="198"/>
      <c r="F33" s="199"/>
      <c r="G33" s="117">
        <f>SUM(G9:G32)</f>
        <v>12000</v>
      </c>
      <c r="H33" s="118"/>
      <c r="I33" s="25"/>
      <c r="J33" s="26"/>
      <c r="K33" s="25"/>
      <c r="L33" s="12"/>
      <c r="M33" s="12"/>
    </row>
    <row r="34" spans="1:13" ht="26.25" hidden="1" customHeight="1" x14ac:dyDescent="0.25">
      <c r="A34" s="28"/>
      <c r="B34" s="29"/>
      <c r="C34" s="29"/>
      <c r="D34" s="30"/>
      <c r="E34" s="31"/>
      <c r="F34" s="29"/>
      <c r="G34" s="35"/>
      <c r="H34" s="32"/>
      <c r="I34" s="33"/>
      <c r="J34" s="34"/>
      <c r="K34" s="33"/>
      <c r="L34" s="11"/>
    </row>
    <row r="35" spans="1:13" ht="25.5" hidden="1" customHeight="1" x14ac:dyDescent="0.3">
      <c r="B35" s="137"/>
      <c r="C35" s="137"/>
      <c r="D35" s="137"/>
      <c r="E35" s="137"/>
      <c r="F35" s="137"/>
      <c r="G35" s="137"/>
      <c r="H35" s="137"/>
      <c r="I35" s="137"/>
      <c r="J35" s="137"/>
    </row>
    <row r="36" spans="1:13" ht="25.5" hidden="1" customHeight="1" x14ac:dyDescent="0.3">
      <c r="B36" s="137"/>
      <c r="C36" s="137"/>
      <c r="D36" s="137"/>
      <c r="E36" s="137"/>
      <c r="F36" s="137"/>
      <c r="G36" s="137"/>
      <c r="H36" s="137"/>
      <c r="I36" s="137"/>
      <c r="J36" s="137"/>
    </row>
    <row r="37" spans="1:13" ht="25.5" hidden="1" customHeight="1" x14ac:dyDescent="0.3">
      <c r="B37" s="137"/>
      <c r="C37" s="137"/>
      <c r="D37" s="137"/>
      <c r="E37" s="137"/>
      <c r="F37" s="137"/>
      <c r="G37" s="137"/>
      <c r="H37" s="137"/>
      <c r="I37" s="137"/>
      <c r="J37" s="137"/>
    </row>
    <row r="38" spans="1:13" ht="24.75" hidden="1" customHeight="1" thickBot="1" x14ac:dyDescent="0.3">
      <c r="B38" s="15"/>
      <c r="C38" s="16"/>
      <c r="G38" s="15"/>
      <c r="H38" s="17"/>
      <c r="J38" s="18"/>
    </row>
    <row r="39" spans="1:13" ht="57" hidden="1" customHeight="1" thickBot="1" x14ac:dyDescent="0.3">
      <c r="A39" s="36"/>
      <c r="B39" s="22"/>
      <c r="C39" s="22"/>
      <c r="D39" s="22"/>
      <c r="E39" s="37"/>
      <c r="F39" s="22"/>
      <c r="G39" s="22"/>
      <c r="H39" s="22"/>
      <c r="I39" s="22"/>
      <c r="J39" s="22"/>
      <c r="K39" s="23"/>
    </row>
    <row r="40" spans="1:13" ht="162.75" hidden="1" customHeight="1" x14ac:dyDescent="0.25">
      <c r="A40" s="38"/>
      <c r="B40" s="39"/>
      <c r="C40" s="40"/>
      <c r="D40" s="41"/>
      <c r="E40" s="42"/>
      <c r="F40" s="43"/>
      <c r="G40" s="44"/>
      <c r="H40" s="45"/>
      <c r="I40" s="45"/>
      <c r="J40" s="43"/>
      <c r="K40" s="43"/>
    </row>
    <row r="41" spans="1:13" ht="132.75" hidden="1" customHeight="1" x14ac:dyDescent="0.25">
      <c r="A41" s="38"/>
      <c r="B41" s="44"/>
      <c r="C41" s="40"/>
      <c r="D41" s="41"/>
      <c r="E41" s="42"/>
      <c r="F41" s="43"/>
      <c r="G41" s="44"/>
      <c r="H41" s="45"/>
      <c r="I41" s="45"/>
      <c r="J41" s="43"/>
      <c r="K41" s="43"/>
    </row>
    <row r="42" spans="1:13" ht="104.25" hidden="1" customHeight="1" x14ac:dyDescent="0.25">
      <c r="A42" s="38"/>
      <c r="B42" s="46"/>
      <c r="C42" s="40"/>
      <c r="D42" s="41"/>
      <c r="E42" s="42"/>
      <c r="F42" s="43"/>
      <c r="G42" s="44"/>
      <c r="H42" s="45"/>
      <c r="I42" s="45"/>
      <c r="J42" s="43"/>
      <c r="K42" s="43"/>
    </row>
    <row r="43" spans="1:13" ht="138.75" hidden="1" customHeight="1" x14ac:dyDescent="0.25">
      <c r="A43" s="38">
        <v>13</v>
      </c>
      <c r="B43" s="46" t="s">
        <v>35</v>
      </c>
      <c r="C43" s="40" t="s">
        <v>36</v>
      </c>
      <c r="D43" s="41" t="s">
        <v>37</v>
      </c>
      <c r="E43" s="42" t="s">
        <v>38</v>
      </c>
      <c r="F43" s="43" t="s">
        <v>39</v>
      </c>
      <c r="G43" s="44" t="s">
        <v>40</v>
      </c>
      <c r="H43" s="45">
        <v>3000</v>
      </c>
      <c r="I43" s="45">
        <v>36000</v>
      </c>
      <c r="J43" s="43" t="s">
        <v>41</v>
      </c>
      <c r="K43" s="43" t="s">
        <v>42</v>
      </c>
    </row>
    <row r="44" spans="1:13" ht="137.25" hidden="1" customHeight="1" x14ac:dyDescent="0.25">
      <c r="A44" s="38">
        <v>14</v>
      </c>
      <c r="B44" s="39" t="s">
        <v>19</v>
      </c>
      <c r="C44" s="40" t="s">
        <v>43</v>
      </c>
      <c r="D44" s="41" t="s">
        <v>44</v>
      </c>
      <c r="E44" s="42" t="s">
        <v>45</v>
      </c>
      <c r="F44" s="43" t="s">
        <v>46</v>
      </c>
      <c r="G44" s="47" t="s">
        <v>47</v>
      </c>
      <c r="H44" s="48">
        <v>5000</v>
      </c>
      <c r="I44" s="48">
        <v>60000</v>
      </c>
      <c r="J44" s="43" t="s">
        <v>41</v>
      </c>
      <c r="K44" s="24" t="s">
        <v>48</v>
      </c>
    </row>
    <row r="45" spans="1:13" ht="22.5" hidden="1" customHeight="1" x14ac:dyDescent="0.25">
      <c r="A45" s="11"/>
      <c r="B45" s="49"/>
      <c r="C45" s="50"/>
      <c r="D45" s="30"/>
      <c r="E45" s="11"/>
      <c r="F45" s="34"/>
      <c r="G45" s="51"/>
      <c r="H45" s="32"/>
      <c r="I45" s="32"/>
      <c r="J45" s="34"/>
      <c r="K45" s="34"/>
    </row>
    <row r="46" spans="1:13" ht="22.5" hidden="1" customHeight="1" x14ac:dyDescent="0.25">
      <c r="A46" s="11"/>
      <c r="B46" s="49"/>
      <c r="C46" s="50"/>
      <c r="D46" s="30"/>
      <c r="E46" s="11"/>
      <c r="F46" s="34"/>
      <c r="G46" s="51"/>
      <c r="H46" s="32"/>
      <c r="I46" s="32"/>
      <c r="J46" s="34"/>
      <c r="K46" s="34"/>
    </row>
    <row r="47" spans="1:13" ht="22.5" hidden="1" customHeight="1" x14ac:dyDescent="0.3">
      <c r="A47" s="137" t="s">
        <v>49</v>
      </c>
      <c r="B47" s="137"/>
      <c r="C47" s="137"/>
      <c r="D47" s="137"/>
      <c r="E47" s="137"/>
      <c r="F47" s="137"/>
      <c r="G47" s="137"/>
      <c r="H47" s="137"/>
      <c r="I47" s="137"/>
      <c r="J47" s="137"/>
      <c r="K47" s="137"/>
    </row>
    <row r="48" spans="1:13" ht="18.75" hidden="1" customHeight="1" x14ac:dyDescent="0.3">
      <c r="B48" s="137" t="s">
        <v>50</v>
      </c>
      <c r="C48" s="137"/>
      <c r="D48" s="137"/>
      <c r="E48" s="137"/>
      <c r="F48" s="137"/>
      <c r="G48" s="137"/>
      <c r="H48" s="137"/>
      <c r="I48" s="137"/>
      <c r="J48" s="137"/>
    </row>
    <row r="49" spans="1:11" ht="21" hidden="1" customHeight="1" x14ac:dyDescent="0.3">
      <c r="B49" s="137" t="s">
        <v>51</v>
      </c>
      <c r="C49" s="137"/>
      <c r="D49" s="137"/>
      <c r="E49" s="137"/>
      <c r="F49" s="137"/>
      <c r="G49" s="137"/>
      <c r="H49" s="137"/>
      <c r="I49" s="137"/>
      <c r="J49" s="137"/>
    </row>
    <row r="50" spans="1:11" ht="30" hidden="1" customHeight="1" thickBot="1" x14ac:dyDescent="0.3">
      <c r="B50" s="15" t="s">
        <v>52</v>
      </c>
      <c r="C50" s="16" t="s">
        <v>53</v>
      </c>
      <c r="G50" s="15" t="s">
        <v>24</v>
      </c>
      <c r="H50" s="17">
        <v>151</v>
      </c>
      <c r="J50" s="18"/>
    </row>
    <row r="51" spans="1:11" ht="45.75" hidden="1" thickBot="1" x14ac:dyDescent="0.3">
      <c r="A51" s="36" t="s">
        <v>25</v>
      </c>
      <c r="B51" s="22" t="s">
        <v>54</v>
      </c>
      <c r="C51" s="22" t="s">
        <v>55</v>
      </c>
      <c r="D51" s="22" t="s">
        <v>56</v>
      </c>
      <c r="E51" s="37" t="s">
        <v>57</v>
      </c>
      <c r="F51" s="22" t="s">
        <v>58</v>
      </c>
      <c r="G51" s="22" t="s">
        <v>59</v>
      </c>
      <c r="H51" s="22" t="s">
        <v>60</v>
      </c>
      <c r="I51" s="22" t="s">
        <v>31</v>
      </c>
      <c r="J51" s="22" t="s">
        <v>32</v>
      </c>
      <c r="K51" s="23" t="s">
        <v>33</v>
      </c>
    </row>
    <row r="52" spans="1:11" ht="151.5" hidden="1" customHeight="1" x14ac:dyDescent="0.25">
      <c r="A52" s="38">
        <v>15</v>
      </c>
      <c r="B52" s="39" t="s">
        <v>61</v>
      </c>
      <c r="C52" s="40" t="s">
        <v>62</v>
      </c>
      <c r="D52" s="41" t="s">
        <v>63</v>
      </c>
      <c r="E52" s="42" t="s">
        <v>64</v>
      </c>
      <c r="F52" s="43" t="s">
        <v>65</v>
      </c>
      <c r="G52" s="44" t="s">
        <v>66</v>
      </c>
      <c r="H52" s="52">
        <v>5000</v>
      </c>
      <c r="I52" s="43">
        <v>60000</v>
      </c>
      <c r="J52" s="43" t="s">
        <v>41</v>
      </c>
      <c r="K52" s="43" t="s">
        <v>67</v>
      </c>
    </row>
    <row r="53" spans="1:11" ht="26.25" hidden="1" customHeight="1" x14ac:dyDescent="0.25">
      <c r="A53" s="127" t="s">
        <v>68</v>
      </c>
      <c r="B53" s="128"/>
      <c r="C53" s="128"/>
      <c r="D53" s="128"/>
      <c r="E53" s="128"/>
      <c r="F53" s="128"/>
      <c r="G53" s="128"/>
      <c r="H53" s="53">
        <v>74602.240000000005</v>
      </c>
      <c r="I53" s="53"/>
      <c r="J53" s="53"/>
      <c r="K53" s="54"/>
    </row>
    <row r="54" spans="1:11" hidden="1" x14ac:dyDescent="0.25">
      <c r="H54" s="55"/>
    </row>
    <row r="55" spans="1:11" ht="18.75" hidden="1" x14ac:dyDescent="0.3">
      <c r="A55" s="56" t="s">
        <v>69</v>
      </c>
      <c r="B55" s="18" t="s">
        <v>70</v>
      </c>
      <c r="J55" s="14" t="s">
        <v>71</v>
      </c>
    </row>
    <row r="56" spans="1:11" ht="9.75" customHeight="1" x14ac:dyDescent="0.25">
      <c r="I56" s="18"/>
    </row>
    <row r="57" spans="1:11" ht="9.75" customHeight="1" x14ac:dyDescent="0.25">
      <c r="I57" s="18"/>
    </row>
    <row r="58" spans="1:11" ht="9.75" customHeight="1" x14ac:dyDescent="0.25">
      <c r="I58" s="18"/>
    </row>
    <row r="59" spans="1:11" ht="9.75" customHeight="1" x14ac:dyDescent="0.25">
      <c r="I59" s="18"/>
    </row>
    <row r="60" spans="1:11" ht="9.75" customHeight="1" x14ac:dyDescent="0.25">
      <c r="I60" s="18"/>
    </row>
    <row r="61" spans="1:11" ht="9.75" customHeight="1" x14ac:dyDescent="0.25">
      <c r="I61" s="18"/>
    </row>
    <row r="62" spans="1:11" ht="9.75" customHeight="1" x14ac:dyDescent="0.25">
      <c r="I62" s="18"/>
    </row>
    <row r="63" spans="1:11" ht="15" customHeight="1" x14ac:dyDescent="0.25">
      <c r="A63" s="129"/>
      <c r="B63" s="129"/>
      <c r="C63" s="60" t="s">
        <v>21</v>
      </c>
      <c r="D63" s="58"/>
      <c r="E63" s="59"/>
      <c r="F63" s="57"/>
    </row>
    <row r="64" spans="1:11" x14ac:dyDescent="0.25">
      <c r="A64" s="60" t="s">
        <v>134</v>
      </c>
      <c r="B64" s="59"/>
      <c r="C64" s="60" t="s">
        <v>72</v>
      </c>
      <c r="D64" s="60"/>
      <c r="F64" s="57"/>
    </row>
    <row r="65" spans="1:6" x14ac:dyDescent="0.25">
      <c r="A65" s="60" t="s">
        <v>135</v>
      </c>
      <c r="B65" s="59"/>
      <c r="C65" s="60" t="s">
        <v>22</v>
      </c>
      <c r="D65" s="60"/>
      <c r="F65" s="57"/>
    </row>
    <row r="66" spans="1:6" x14ac:dyDescent="0.25">
      <c r="A66" s="60" t="s">
        <v>135</v>
      </c>
      <c r="B66" s="59"/>
      <c r="C66" s="57"/>
      <c r="D66" s="60"/>
      <c r="F66" s="57"/>
    </row>
  </sheetData>
  <autoFilter ref="A8:H33" xr:uid="{00000000-0009-0000-0000-000000000000}"/>
  <mergeCells count="4">
    <mergeCell ref="B4:J4"/>
    <mergeCell ref="B5:J5"/>
    <mergeCell ref="B6:J6"/>
    <mergeCell ref="B33:F33"/>
  </mergeCells>
  <pageMargins left="0.59055118110236227" right="0.59055118110236227" top="0.39370078740157483" bottom="0.39370078740157483" header="0.51181102362204722" footer="0.51181102362204722"/>
  <pageSetup scale="6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AE79"/>
  <sheetViews>
    <sheetView topLeftCell="A4" zoomScale="85" zoomScaleNormal="85" workbookViewId="0">
      <selection activeCell="H61" sqref="A1:H61"/>
    </sheetView>
  </sheetViews>
  <sheetFormatPr baseColWidth="10" defaultRowHeight="14.25" x14ac:dyDescent="0.2"/>
  <cols>
    <col min="1" max="1" width="5.42578125" style="57" customWidth="1"/>
    <col min="2" max="2" width="48.7109375" style="57" customWidth="1"/>
    <col min="3" max="3" width="19.28515625" style="57" customWidth="1"/>
    <col min="4" max="4" width="13.140625" style="57" customWidth="1"/>
    <col min="5" max="5" width="14.85546875" style="57" customWidth="1"/>
    <col min="6" max="6" width="17.85546875" style="57" customWidth="1"/>
    <col min="7" max="7" width="25.7109375" style="57" customWidth="1"/>
    <col min="8" max="8" width="81.140625" style="57" customWidth="1"/>
    <col min="9" max="16384" width="11.42578125" style="57"/>
  </cols>
  <sheetData>
    <row r="6" spans="1:31" ht="25.5" customHeight="1" x14ac:dyDescent="0.25">
      <c r="A6" s="143"/>
      <c r="B6" s="200" t="s">
        <v>23</v>
      </c>
      <c r="C6" s="200"/>
      <c r="D6" s="200"/>
      <c r="E6" s="200"/>
      <c r="F6" s="200"/>
      <c r="G6" s="200"/>
      <c r="H6" s="200"/>
      <c r="I6" s="138"/>
    </row>
    <row r="7" spans="1:31" ht="15.75" x14ac:dyDescent="0.25">
      <c r="A7" s="143"/>
      <c r="B7" s="200" t="s">
        <v>145</v>
      </c>
      <c r="C7" s="200"/>
      <c r="D7" s="200"/>
      <c r="E7" s="200"/>
      <c r="F7" s="200"/>
      <c r="G7" s="200"/>
      <c r="H7" s="200"/>
      <c r="I7" s="138"/>
    </row>
    <row r="8" spans="1:31" ht="16.5" customHeight="1" x14ac:dyDescent="0.25">
      <c r="A8" s="143"/>
      <c r="B8" s="201" t="s">
        <v>94</v>
      </c>
      <c r="C8" s="201"/>
      <c r="D8" s="201"/>
      <c r="E8" s="201"/>
      <c r="F8" s="201"/>
      <c r="G8" s="201"/>
      <c r="H8" s="201"/>
      <c r="I8" s="138"/>
    </row>
    <row r="9" spans="1:31" ht="18" x14ac:dyDescent="0.25">
      <c r="A9" s="143"/>
      <c r="B9" s="201" t="s">
        <v>95</v>
      </c>
      <c r="C9" s="201"/>
      <c r="D9" s="201"/>
      <c r="E9" s="201"/>
      <c r="F9" s="201"/>
      <c r="G9" s="201"/>
      <c r="H9" s="201"/>
      <c r="I9" s="138"/>
    </row>
    <row r="10" spans="1:31" ht="18" x14ac:dyDescent="0.25">
      <c r="A10" s="143"/>
      <c r="B10" s="201" t="s">
        <v>96</v>
      </c>
      <c r="C10" s="201"/>
      <c r="D10" s="201"/>
      <c r="E10" s="201"/>
      <c r="F10" s="201"/>
      <c r="G10" s="201"/>
      <c r="H10" s="201"/>
      <c r="I10" s="138"/>
    </row>
    <row r="11" spans="1:31" ht="14.25" customHeight="1" x14ac:dyDescent="0.25">
      <c r="A11" s="143"/>
      <c r="B11" s="143"/>
      <c r="C11" s="143"/>
      <c r="D11" s="143"/>
      <c r="E11" s="143"/>
      <c r="F11" s="143"/>
      <c r="G11" s="143"/>
      <c r="H11" s="144" t="s">
        <v>97</v>
      </c>
      <c r="I11" s="138"/>
    </row>
    <row r="12" spans="1:31" ht="33.75" customHeight="1" x14ac:dyDescent="0.25">
      <c r="A12" s="164" t="s">
        <v>98</v>
      </c>
      <c r="B12" s="145" t="s">
        <v>99</v>
      </c>
      <c r="C12" s="145" t="s">
        <v>100</v>
      </c>
      <c r="D12" s="146" t="s">
        <v>101</v>
      </c>
      <c r="E12" s="146" t="s">
        <v>11</v>
      </c>
      <c r="F12" s="145" t="s">
        <v>102</v>
      </c>
      <c r="G12" s="145" t="s">
        <v>103</v>
      </c>
      <c r="H12" s="145" t="s">
        <v>104</v>
      </c>
      <c r="I12" s="138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</row>
    <row r="13" spans="1:31" ht="45.75" customHeight="1" x14ac:dyDescent="0.25">
      <c r="A13" s="165">
        <v>1</v>
      </c>
      <c r="B13" s="168"/>
      <c r="C13" s="163"/>
      <c r="D13" s="157"/>
      <c r="E13" s="157"/>
      <c r="F13" s="169"/>
      <c r="G13" s="166"/>
      <c r="H13" s="158"/>
      <c r="I13" s="138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</row>
    <row r="14" spans="1:31" ht="61.5" customHeight="1" x14ac:dyDescent="0.25">
      <c r="A14" s="165">
        <v>2</v>
      </c>
      <c r="B14" s="168"/>
      <c r="C14" s="163"/>
      <c r="D14" s="157"/>
      <c r="E14" s="157"/>
      <c r="F14" s="169"/>
      <c r="G14" s="167"/>
      <c r="H14" s="158"/>
      <c r="I14" s="138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</row>
    <row r="15" spans="1:31" ht="49.5" customHeight="1" x14ac:dyDescent="0.25">
      <c r="A15" s="165">
        <v>3</v>
      </c>
      <c r="B15" s="168"/>
      <c r="C15" s="163"/>
      <c r="D15" s="157"/>
      <c r="E15" s="157"/>
      <c r="F15" s="169"/>
      <c r="G15" s="166"/>
      <c r="H15" s="158"/>
      <c r="I15" s="138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</row>
    <row r="16" spans="1:31" ht="61.5" customHeight="1" x14ac:dyDescent="0.25">
      <c r="A16" s="165">
        <v>4</v>
      </c>
      <c r="B16" s="168"/>
      <c r="C16" s="163"/>
      <c r="D16" s="157"/>
      <c r="E16" s="157"/>
      <c r="F16" s="169"/>
      <c r="G16" s="166"/>
      <c r="H16" s="158"/>
      <c r="I16" s="138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</row>
    <row r="17" spans="1:31" ht="55.5" customHeight="1" x14ac:dyDescent="0.25">
      <c r="A17" s="165">
        <v>5</v>
      </c>
      <c r="B17" s="168"/>
      <c r="C17" s="163"/>
      <c r="D17" s="157"/>
      <c r="E17" s="157"/>
      <c r="F17" s="170"/>
      <c r="G17" s="166"/>
      <c r="H17" s="158"/>
      <c r="I17" s="138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</row>
    <row r="18" spans="1:31" ht="54.75" customHeight="1" x14ac:dyDescent="0.25">
      <c r="A18" s="165">
        <v>6</v>
      </c>
      <c r="B18" s="168"/>
      <c r="C18" s="163"/>
      <c r="D18" s="157"/>
      <c r="E18" s="157"/>
      <c r="F18" s="169"/>
      <c r="G18" s="166"/>
      <c r="H18" s="158"/>
      <c r="I18" s="138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</row>
    <row r="19" spans="1:31" ht="63" customHeight="1" x14ac:dyDescent="0.25">
      <c r="A19" s="165">
        <v>7</v>
      </c>
      <c r="B19" s="168"/>
      <c r="C19" s="163"/>
      <c r="D19" s="157"/>
      <c r="E19" s="157"/>
      <c r="F19" s="169"/>
      <c r="G19" s="166"/>
      <c r="H19" s="158"/>
      <c r="I19" s="138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</row>
    <row r="20" spans="1:31" ht="48" customHeight="1" x14ac:dyDescent="0.25">
      <c r="A20" s="165">
        <v>8</v>
      </c>
      <c r="B20" s="168"/>
      <c r="C20" s="163"/>
      <c r="D20" s="157"/>
      <c r="E20" s="157"/>
      <c r="F20" s="170"/>
      <c r="G20" s="166"/>
      <c r="H20" s="158"/>
      <c r="I20" s="138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</row>
    <row r="21" spans="1:31" ht="58.5" customHeight="1" x14ac:dyDescent="0.25">
      <c r="A21" s="165">
        <v>9</v>
      </c>
      <c r="B21" s="168"/>
      <c r="C21" s="163"/>
      <c r="D21" s="157"/>
      <c r="E21" s="157"/>
      <c r="F21" s="169"/>
      <c r="G21" s="167"/>
      <c r="H21" s="158"/>
      <c r="I21" s="138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</row>
    <row r="22" spans="1:31" ht="63" customHeight="1" x14ac:dyDescent="0.25">
      <c r="A22" s="165">
        <v>10</v>
      </c>
      <c r="B22" s="168"/>
      <c r="C22" s="163"/>
      <c r="D22" s="157"/>
      <c r="E22" s="157"/>
      <c r="F22" s="169"/>
      <c r="G22" s="167"/>
      <c r="H22" s="158"/>
      <c r="I22" s="138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</row>
    <row r="23" spans="1:31" ht="56.25" customHeight="1" x14ac:dyDescent="0.25">
      <c r="A23" s="165">
        <v>12</v>
      </c>
      <c r="B23" s="168"/>
      <c r="C23" s="163"/>
      <c r="D23" s="157"/>
      <c r="E23" s="157"/>
      <c r="F23" s="170"/>
      <c r="G23" s="166"/>
      <c r="H23" s="158"/>
      <c r="I23" s="138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</row>
    <row r="24" spans="1:31" ht="63" customHeight="1" x14ac:dyDescent="0.25">
      <c r="A24" s="165">
        <v>13</v>
      </c>
      <c r="B24" s="168"/>
      <c r="C24" s="163"/>
      <c r="D24" s="157"/>
      <c r="E24" s="157"/>
      <c r="F24" s="169"/>
      <c r="G24" s="167"/>
      <c r="H24" s="158"/>
      <c r="I24" s="138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</row>
    <row r="25" spans="1:31" ht="63" customHeight="1" x14ac:dyDescent="0.25">
      <c r="A25" s="165">
        <v>14</v>
      </c>
      <c r="B25" s="168"/>
      <c r="C25" s="163"/>
      <c r="D25" s="157"/>
      <c r="E25" s="157"/>
      <c r="F25" s="169"/>
      <c r="G25" s="167"/>
      <c r="H25" s="158"/>
      <c r="I25" s="138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</row>
    <row r="26" spans="1:31" ht="44.25" customHeight="1" x14ac:dyDescent="0.25">
      <c r="A26" s="165">
        <v>15</v>
      </c>
      <c r="B26" s="168"/>
      <c r="C26" s="163"/>
      <c r="D26" s="157"/>
      <c r="E26" s="157"/>
      <c r="F26" s="170"/>
      <c r="G26" s="166"/>
      <c r="H26" s="158"/>
      <c r="I26" s="138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</row>
    <row r="27" spans="1:31" ht="50.25" customHeight="1" x14ac:dyDescent="0.25">
      <c r="A27" s="165">
        <v>16</v>
      </c>
      <c r="B27" s="168"/>
      <c r="C27" s="163"/>
      <c r="D27" s="157"/>
      <c r="E27" s="157"/>
      <c r="F27" s="170"/>
      <c r="G27" s="166"/>
      <c r="H27" s="158"/>
      <c r="I27" s="138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</row>
    <row r="28" spans="1:31" ht="15" x14ac:dyDescent="0.25">
      <c r="A28" s="143"/>
      <c r="B28" s="147"/>
      <c r="C28" s="148"/>
      <c r="D28" s="149"/>
      <c r="E28" s="150"/>
      <c r="F28" s="151"/>
      <c r="G28" s="152"/>
      <c r="H28" s="153"/>
      <c r="I28" s="138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</row>
    <row r="29" spans="1:31" ht="18" x14ac:dyDescent="0.25">
      <c r="A29" s="138"/>
      <c r="B29" s="154" t="s">
        <v>105</v>
      </c>
      <c r="C29" s="155"/>
      <c r="D29" s="155"/>
      <c r="E29" s="155"/>
      <c r="F29" s="162">
        <f>SUM(F13:F27)</f>
        <v>0</v>
      </c>
      <c r="G29" s="156"/>
      <c r="H29" s="138"/>
      <c r="I29" s="138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</row>
    <row r="30" spans="1:31" ht="18" x14ac:dyDescent="0.25">
      <c r="A30" s="138"/>
      <c r="B30" s="155" t="s">
        <v>106</v>
      </c>
      <c r="C30" s="155"/>
      <c r="D30" s="155"/>
      <c r="E30" s="155"/>
      <c r="F30" s="162">
        <f>SUM(F13:F27)</f>
        <v>0</v>
      </c>
      <c r="G30" s="159"/>
      <c r="H30" s="138"/>
      <c r="I30" s="138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</row>
    <row r="31" spans="1:31" ht="18" x14ac:dyDescent="0.25">
      <c r="A31" s="138"/>
      <c r="B31" s="155"/>
      <c r="C31" s="155"/>
      <c r="D31" s="155"/>
      <c r="E31" s="155"/>
      <c r="F31" s="160"/>
      <c r="G31" s="161"/>
      <c r="H31" s="138"/>
      <c r="I31" s="138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</row>
    <row r="32" spans="1:31" ht="15.75" x14ac:dyDescent="0.25">
      <c r="A32" s="140"/>
      <c r="B32" s="140"/>
      <c r="C32" s="140"/>
      <c r="D32" s="140"/>
      <c r="E32" s="140"/>
      <c r="F32" s="140"/>
      <c r="G32" s="140"/>
      <c r="H32" s="140"/>
      <c r="I32" s="138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</row>
    <row r="33" spans="1:31" ht="15.75" x14ac:dyDescent="0.25">
      <c r="A33" s="140"/>
      <c r="B33" s="140"/>
      <c r="C33" s="140"/>
      <c r="D33" s="140"/>
      <c r="E33" s="140"/>
      <c r="F33" s="140"/>
      <c r="G33" s="140"/>
      <c r="H33" s="140"/>
      <c r="I33" s="138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</row>
    <row r="34" spans="1:31" ht="15.75" x14ac:dyDescent="0.25">
      <c r="A34" s="140"/>
      <c r="B34" s="140"/>
      <c r="C34" s="140"/>
      <c r="D34" s="140"/>
      <c r="E34" s="140"/>
      <c r="F34" s="140"/>
      <c r="G34" s="140"/>
      <c r="H34" s="140"/>
      <c r="I34" s="138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</row>
    <row r="35" spans="1:31" ht="15.75" x14ac:dyDescent="0.25">
      <c r="A35" s="140"/>
      <c r="B35" s="140"/>
      <c r="C35" s="140"/>
      <c r="D35" s="140"/>
      <c r="E35" s="140"/>
      <c r="F35" s="140"/>
      <c r="G35" s="140"/>
      <c r="H35" s="140"/>
      <c r="I35" s="138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</row>
    <row r="36" spans="1:31" ht="15.75" x14ac:dyDescent="0.25">
      <c r="A36" s="140"/>
      <c r="B36" s="138"/>
      <c r="C36" s="138"/>
      <c r="D36" s="138"/>
      <c r="E36" s="138"/>
      <c r="F36" s="138"/>
      <c r="G36" s="138"/>
      <c r="H36" s="140"/>
      <c r="I36" s="138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</row>
    <row r="37" spans="1:31" ht="15.75" x14ac:dyDescent="0.25">
      <c r="A37" s="140"/>
      <c r="B37" s="138"/>
      <c r="C37" s="138"/>
      <c r="D37" s="138"/>
      <c r="E37" s="138"/>
      <c r="F37" s="138"/>
      <c r="G37" s="138"/>
      <c r="H37" s="140"/>
      <c r="I37" s="138"/>
    </row>
    <row r="38" spans="1:31" ht="15.75" x14ac:dyDescent="0.25">
      <c r="A38" s="140"/>
      <c r="B38" s="140"/>
      <c r="C38" s="140"/>
      <c r="D38" s="140"/>
      <c r="E38" s="140"/>
      <c r="F38" s="140"/>
      <c r="G38" s="140"/>
      <c r="H38" s="140"/>
      <c r="I38" s="138"/>
    </row>
    <row r="39" spans="1:31" ht="15.75" x14ac:dyDescent="0.25">
      <c r="A39" s="140"/>
      <c r="B39" s="138"/>
      <c r="C39" s="138"/>
      <c r="D39" s="140"/>
      <c r="E39" s="140"/>
      <c r="F39" s="141"/>
      <c r="G39" s="139"/>
      <c r="H39" s="140"/>
      <c r="I39" s="138"/>
    </row>
    <row r="40" spans="1:31" ht="15.75" x14ac:dyDescent="0.25">
      <c r="A40" s="138"/>
      <c r="B40" s="141"/>
      <c r="C40" s="139"/>
      <c r="D40" s="140"/>
      <c r="E40" s="140"/>
      <c r="I40" s="138"/>
    </row>
    <row r="41" spans="1:31" ht="15.75" x14ac:dyDescent="0.25">
      <c r="A41" s="138"/>
      <c r="B41" s="142"/>
      <c r="C41" s="142" t="s">
        <v>21</v>
      </c>
      <c r="D41" s="140"/>
      <c r="E41" s="140"/>
      <c r="I41" s="138"/>
    </row>
    <row r="42" spans="1:31" ht="15.75" x14ac:dyDescent="0.25">
      <c r="A42" s="138"/>
      <c r="B42" s="142"/>
      <c r="C42" s="142" t="s">
        <v>72</v>
      </c>
      <c r="D42" s="140"/>
      <c r="E42" s="140"/>
      <c r="I42" s="138"/>
    </row>
    <row r="43" spans="1:31" ht="15.75" x14ac:dyDescent="0.25">
      <c r="A43" s="138"/>
      <c r="B43" s="142"/>
      <c r="C43" s="142" t="s">
        <v>22</v>
      </c>
      <c r="D43" s="140"/>
      <c r="E43" s="140"/>
      <c r="I43" s="138"/>
    </row>
    <row r="79" spans="2:2" x14ac:dyDescent="0.2">
      <c r="B79" s="94"/>
    </row>
  </sheetData>
  <mergeCells count="5">
    <mergeCell ref="B6:H6"/>
    <mergeCell ref="B7:H7"/>
    <mergeCell ref="B8:H8"/>
    <mergeCell ref="B9:H9"/>
    <mergeCell ref="B10:H10"/>
  </mergeCells>
  <pageMargins left="0.25" right="0.25" top="0.75" bottom="0.75" header="0.3" footer="0.3"/>
  <pageSetup scale="45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K32"/>
  <sheetViews>
    <sheetView workbookViewId="0">
      <selection activeCell="I39" sqref="A1:I39"/>
    </sheetView>
  </sheetViews>
  <sheetFormatPr baseColWidth="10" defaultRowHeight="15" x14ac:dyDescent="0.25"/>
  <cols>
    <col min="1" max="1" width="9.5703125" customWidth="1"/>
    <col min="2" max="2" width="13.5703125" customWidth="1"/>
    <col min="3" max="3" width="42.7109375" customWidth="1"/>
    <col min="4" max="4" width="12.28515625" customWidth="1"/>
    <col min="5" max="5" width="21" customWidth="1"/>
    <col min="6" max="6" width="18.5703125" customWidth="1"/>
    <col min="7" max="7" width="15.7109375" customWidth="1"/>
    <col min="8" max="8" width="12.7109375" customWidth="1"/>
    <col min="9" max="9" width="14.28515625" customWidth="1"/>
    <col min="10" max="10" width="11.42578125" hidden="1" customWidth="1"/>
  </cols>
  <sheetData>
    <row r="5" spans="1:10" ht="18.75" x14ac:dyDescent="0.3">
      <c r="A5" s="205" t="s">
        <v>49</v>
      </c>
      <c r="B5" s="205"/>
      <c r="C5" s="205"/>
      <c r="D5" s="205"/>
      <c r="E5" s="205"/>
      <c r="F5" s="205"/>
      <c r="G5" s="205"/>
      <c r="H5" s="205"/>
      <c r="I5" s="205"/>
    </row>
    <row r="6" spans="1:10" ht="18.75" x14ac:dyDescent="0.3">
      <c r="A6" s="205" t="s">
        <v>73</v>
      </c>
      <c r="B6" s="205"/>
      <c r="C6" s="205"/>
      <c r="D6" s="205"/>
      <c r="E6" s="205"/>
      <c r="F6" s="205"/>
      <c r="G6" s="205"/>
      <c r="H6" s="205"/>
      <c r="I6" s="205"/>
    </row>
    <row r="7" spans="1:10" ht="18.75" x14ac:dyDescent="0.3">
      <c r="A7" s="205" t="s">
        <v>74</v>
      </c>
      <c r="B7" s="205"/>
      <c r="C7" s="205"/>
      <c r="D7" s="205"/>
      <c r="E7" s="205"/>
      <c r="F7" s="205"/>
      <c r="G7" s="205"/>
      <c r="H7" s="205"/>
      <c r="I7" s="205"/>
    </row>
    <row r="8" spans="1:10" ht="23.25" customHeight="1" thickBot="1" x14ac:dyDescent="0.35">
      <c r="B8" s="61" t="s">
        <v>143</v>
      </c>
      <c r="C8" s="62"/>
    </row>
    <row r="9" spans="1:10" ht="57" thickBot="1" x14ac:dyDescent="0.3">
      <c r="A9" s="63" t="s">
        <v>3</v>
      </c>
      <c r="B9" s="64" t="s">
        <v>16</v>
      </c>
      <c r="C9" s="63" t="s">
        <v>75</v>
      </c>
      <c r="D9" s="64" t="s">
        <v>12</v>
      </c>
      <c r="E9" s="64" t="s">
        <v>76</v>
      </c>
      <c r="F9" s="64" t="s">
        <v>77</v>
      </c>
      <c r="G9" s="64" t="s">
        <v>14</v>
      </c>
      <c r="H9" s="64" t="s">
        <v>78</v>
      </c>
      <c r="I9" s="64" t="s">
        <v>8</v>
      </c>
    </row>
    <row r="10" spans="1:10" ht="53.25" customHeight="1" thickBot="1" x14ac:dyDescent="0.3">
      <c r="A10" s="65"/>
      <c r="B10" s="66"/>
      <c r="C10" s="67"/>
      <c r="D10" s="68"/>
      <c r="E10" s="69"/>
      <c r="F10" s="69"/>
      <c r="G10" s="69"/>
      <c r="H10" s="70"/>
      <c r="I10" s="71"/>
      <c r="J10" s="72" t="s">
        <v>17</v>
      </c>
    </row>
    <row r="11" spans="1:10" ht="14.25" customHeight="1" thickBot="1" x14ac:dyDescent="0.3">
      <c r="A11" s="206" t="s">
        <v>79</v>
      </c>
      <c r="B11" s="207"/>
      <c r="C11" s="207"/>
      <c r="D11" s="207"/>
      <c r="E11" s="207"/>
      <c r="F11" s="207"/>
      <c r="G11" s="207"/>
      <c r="H11" s="208"/>
      <c r="I11" s="73">
        <v>0</v>
      </c>
      <c r="J11" s="74" t="s">
        <v>80</v>
      </c>
    </row>
    <row r="12" spans="1:10" x14ac:dyDescent="0.25">
      <c r="J12" s="74" t="s">
        <v>80</v>
      </c>
    </row>
    <row r="13" spans="1:10" x14ac:dyDescent="0.25">
      <c r="J13" s="74" t="s">
        <v>80</v>
      </c>
    </row>
    <row r="14" spans="1:10" ht="15.75" thickBot="1" x14ac:dyDescent="0.3">
      <c r="A14" s="75" t="s">
        <v>81</v>
      </c>
      <c r="J14" s="74" t="s">
        <v>80</v>
      </c>
    </row>
    <row r="15" spans="1:10" ht="45.75" thickBot="1" x14ac:dyDescent="0.3">
      <c r="A15" s="63" t="s">
        <v>82</v>
      </c>
      <c r="B15" s="63" t="s">
        <v>83</v>
      </c>
      <c r="C15" s="63" t="s">
        <v>84</v>
      </c>
      <c r="D15" s="63" t="s">
        <v>85</v>
      </c>
      <c r="E15" s="63" t="s">
        <v>86</v>
      </c>
      <c r="F15" s="63" t="s">
        <v>87</v>
      </c>
      <c r="G15" s="63" t="s">
        <v>88</v>
      </c>
      <c r="H15" s="63" t="s">
        <v>89</v>
      </c>
      <c r="I15" s="63" t="s">
        <v>90</v>
      </c>
      <c r="J15" s="74" t="s">
        <v>80</v>
      </c>
    </row>
    <row r="16" spans="1:10" ht="39" customHeight="1" thickBot="1" x14ac:dyDescent="0.3">
      <c r="A16" s="76"/>
      <c r="B16" s="77"/>
      <c r="C16" s="67"/>
      <c r="D16" s="78"/>
      <c r="E16" s="79"/>
      <c r="F16" s="78"/>
      <c r="G16" s="78"/>
      <c r="H16" s="78"/>
      <c r="I16" s="80"/>
      <c r="J16" s="74" t="s">
        <v>91</v>
      </c>
    </row>
    <row r="17" spans="1:11" ht="21.75" customHeight="1" thickBot="1" x14ac:dyDescent="0.3">
      <c r="A17" s="209" t="s">
        <v>92</v>
      </c>
      <c r="B17" s="210"/>
      <c r="C17" s="210"/>
      <c r="D17" s="210"/>
      <c r="E17" s="81">
        <f>SUM(E16)</f>
        <v>0</v>
      </c>
      <c r="F17" s="82"/>
      <c r="G17" s="83"/>
      <c r="H17" s="83"/>
      <c r="I17" s="83"/>
      <c r="J17" s="84"/>
    </row>
    <row r="18" spans="1:11" ht="15.75" thickBot="1" x14ac:dyDescent="0.3">
      <c r="A18" s="206" t="s">
        <v>79</v>
      </c>
      <c r="B18" s="207"/>
      <c r="C18" s="207"/>
      <c r="D18" s="207"/>
      <c r="E18" s="85"/>
      <c r="F18" s="85"/>
      <c r="G18" s="85"/>
      <c r="H18" s="85"/>
      <c r="I18" s="86">
        <f>+I11+E17</f>
        <v>0</v>
      </c>
    </row>
    <row r="21" spans="1:11" ht="15.75" thickBot="1" x14ac:dyDescent="0.3"/>
    <row r="22" spans="1:11" ht="15.75" thickBot="1" x14ac:dyDescent="0.3">
      <c r="C22" s="87"/>
      <c r="E22" s="87"/>
      <c r="G22" s="88"/>
      <c r="H22" s="88"/>
      <c r="I22" s="88"/>
      <c r="J22" s="72" t="s">
        <v>17</v>
      </c>
    </row>
    <row r="23" spans="1:11" ht="15.75" thickBot="1" x14ac:dyDescent="0.3">
      <c r="J23" s="80"/>
    </row>
    <row r="24" spans="1:11" ht="16.5" customHeight="1" x14ac:dyDescent="0.25">
      <c r="J24" s="90"/>
      <c r="K24" s="91"/>
    </row>
    <row r="25" spans="1:11" ht="15" customHeight="1" x14ac:dyDescent="0.25"/>
    <row r="26" spans="1:11" x14ac:dyDescent="0.25">
      <c r="A26" s="202"/>
      <c r="B26" s="202"/>
      <c r="C26" s="89" t="s">
        <v>93</v>
      </c>
      <c r="E26" s="59"/>
      <c r="F26" s="59"/>
      <c r="G26" s="59"/>
      <c r="H26" s="59"/>
    </row>
    <row r="27" spans="1:11" x14ac:dyDescent="0.25">
      <c r="C27" s="173" t="s">
        <v>136</v>
      </c>
      <c r="D27" s="125"/>
      <c r="E27" s="125"/>
      <c r="F27" s="203"/>
      <c r="G27" s="203"/>
      <c r="H27" s="203"/>
    </row>
    <row r="28" spans="1:11" x14ac:dyDescent="0.25">
      <c r="C28" s="174" t="s">
        <v>138</v>
      </c>
      <c r="D28" s="126"/>
      <c r="E28" s="126"/>
      <c r="F28" s="204"/>
      <c r="G28" s="204"/>
      <c r="H28" s="204"/>
    </row>
    <row r="29" spans="1:11" x14ac:dyDescent="0.25">
      <c r="C29" s="92" t="s">
        <v>137</v>
      </c>
      <c r="D29" s="92"/>
      <c r="E29" s="92"/>
      <c r="F29" s="92"/>
      <c r="G29" s="92"/>
      <c r="H29" s="92"/>
    </row>
    <row r="31" spans="1:11" ht="30.75" customHeight="1" x14ac:dyDescent="0.25"/>
    <row r="32" spans="1:11" ht="15.75" thickBot="1" x14ac:dyDescent="0.3">
      <c r="J32" s="84"/>
    </row>
  </sheetData>
  <mergeCells count="9">
    <mergeCell ref="A26:B26"/>
    <mergeCell ref="F27:H27"/>
    <mergeCell ref="F28:H28"/>
    <mergeCell ref="A5:I5"/>
    <mergeCell ref="A6:I6"/>
    <mergeCell ref="A7:I7"/>
    <mergeCell ref="A11:H11"/>
    <mergeCell ref="A17:D17"/>
    <mergeCell ref="A18:D18"/>
  </mergeCells>
  <pageMargins left="0.70866141732283472" right="0.70866141732283472" top="0.74803149606299213" bottom="0.39370078740157483" header="0.31496062992125984" footer="0.31496062992125984"/>
  <pageSetup scale="75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6"/>
  <sheetViews>
    <sheetView zoomScale="70" zoomScaleNormal="70" workbookViewId="0">
      <pane xSplit="1" ySplit="7" topLeftCell="B8" activePane="bottomRight" state="frozen"/>
      <selection pane="topRight" activeCell="B1" sqref="B1"/>
      <selection pane="bottomLeft" activeCell="A10" sqref="A10"/>
      <selection pane="bottomRight" activeCell="J43" sqref="J43"/>
    </sheetView>
  </sheetViews>
  <sheetFormatPr baseColWidth="10" defaultRowHeight="15" x14ac:dyDescent="0.25"/>
  <cols>
    <col min="1" max="1" width="5" style="1" customWidth="1"/>
    <col min="2" max="3" width="21.42578125" style="2" customWidth="1"/>
    <col min="4" max="4" width="12.7109375" style="1" customWidth="1"/>
    <col min="5" max="5" width="28" style="2" customWidth="1"/>
    <col min="6" max="6" width="15.5703125" style="1" customWidth="1"/>
    <col min="7" max="7" width="17.7109375" style="1" customWidth="1"/>
    <col min="8" max="8" width="11.28515625" style="3" customWidth="1"/>
    <col min="9" max="9" width="10.42578125" style="3" customWidth="1"/>
    <col min="10" max="10" width="21.42578125" style="1" customWidth="1"/>
    <col min="11" max="11" width="20.42578125" style="2" customWidth="1"/>
    <col min="12" max="12" width="20.7109375" style="2" customWidth="1"/>
    <col min="13" max="13" width="39.42578125" style="1" customWidth="1"/>
    <col min="14" max="14" width="18.42578125" style="13" customWidth="1"/>
    <col min="15" max="15" width="11" style="2" customWidth="1"/>
    <col min="16" max="16" width="14.42578125" style="1" customWidth="1"/>
    <col min="17" max="17" width="11.42578125" style="1"/>
    <col min="18" max="18" width="16.7109375" style="1" customWidth="1"/>
    <col min="19" max="16384" width="11.42578125" style="1"/>
  </cols>
  <sheetData>
    <row r="1" spans="1:16" x14ac:dyDescent="0.25">
      <c r="B1" s="1"/>
      <c r="N1" s="4"/>
      <c r="O1" s="1"/>
    </row>
    <row r="2" spans="1:16" x14ac:dyDescent="0.25">
      <c r="B2" s="1"/>
      <c r="N2" s="4"/>
      <c r="O2" s="1"/>
    </row>
    <row r="3" spans="1:16" ht="23.25" x14ac:dyDescent="0.35">
      <c r="A3" s="112"/>
      <c r="B3" s="212" t="s">
        <v>0</v>
      </c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</row>
    <row r="4" spans="1:16" ht="23.25" x14ac:dyDescent="0.35">
      <c r="A4" s="212" t="s">
        <v>1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</row>
    <row r="5" spans="1:16" ht="23.25" x14ac:dyDescent="0.35">
      <c r="A5" s="212" t="s">
        <v>2</v>
      </c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</row>
    <row r="6" spans="1:16" ht="19.5" thickBot="1" x14ac:dyDescent="0.35">
      <c r="A6" s="5"/>
      <c r="B6" s="216" t="s">
        <v>148</v>
      </c>
      <c r="C6" s="216"/>
      <c r="D6" s="5"/>
      <c r="E6" s="6"/>
      <c r="F6" s="5"/>
      <c r="G6" s="5"/>
      <c r="H6" s="7"/>
      <c r="I6" s="7"/>
      <c r="J6" s="5"/>
      <c r="K6" s="6"/>
      <c r="L6" s="6"/>
      <c r="M6" s="5"/>
      <c r="N6" s="6"/>
      <c r="O6" s="6"/>
      <c r="P6" s="5"/>
    </row>
    <row r="7" spans="1:16" ht="67.5" customHeight="1" thickBot="1" x14ac:dyDescent="0.3">
      <c r="A7" s="105" t="s">
        <v>3</v>
      </c>
      <c r="B7" s="106" t="s">
        <v>4</v>
      </c>
      <c r="C7" s="106" t="s">
        <v>5</v>
      </c>
      <c r="D7" s="106" t="s">
        <v>6</v>
      </c>
      <c r="E7" s="106" t="s">
        <v>7</v>
      </c>
      <c r="F7" s="107" t="s">
        <v>8</v>
      </c>
      <c r="G7" s="106" t="s">
        <v>9</v>
      </c>
      <c r="H7" s="106" t="s">
        <v>10</v>
      </c>
      <c r="I7" s="108" t="s">
        <v>11</v>
      </c>
      <c r="J7" s="108" t="s">
        <v>12</v>
      </c>
      <c r="K7" s="106" t="s">
        <v>13</v>
      </c>
      <c r="L7" s="106" t="s">
        <v>14</v>
      </c>
      <c r="M7" s="106" t="s">
        <v>15</v>
      </c>
      <c r="N7" s="106" t="s">
        <v>16</v>
      </c>
      <c r="O7" s="106" t="s">
        <v>17</v>
      </c>
      <c r="P7" s="109" t="s">
        <v>18</v>
      </c>
    </row>
    <row r="8" spans="1:16" ht="54" customHeight="1" x14ac:dyDescent="0.3">
      <c r="A8" s="179">
        <v>1</v>
      </c>
      <c r="B8" s="180"/>
      <c r="C8" s="180"/>
      <c r="D8" s="181"/>
      <c r="E8" s="180"/>
      <c r="F8" s="182"/>
      <c r="G8" s="181"/>
      <c r="H8" s="181"/>
      <c r="I8" s="181"/>
      <c r="J8" s="181"/>
      <c r="K8" s="180"/>
      <c r="L8" s="180"/>
      <c r="M8" s="180"/>
      <c r="N8" s="183"/>
      <c r="O8" s="181"/>
      <c r="P8" s="184"/>
    </row>
    <row r="9" spans="1:16" ht="78.75" customHeight="1" x14ac:dyDescent="0.3">
      <c r="A9" s="179">
        <v>2</v>
      </c>
      <c r="B9" s="180"/>
      <c r="C9" s="180"/>
      <c r="D9" s="181"/>
      <c r="E9" s="180"/>
      <c r="F9" s="182"/>
      <c r="G9" s="181"/>
      <c r="H9" s="181"/>
      <c r="I9" s="181"/>
      <c r="J9" s="181"/>
      <c r="K9" s="180"/>
      <c r="L9" s="181"/>
      <c r="M9" s="180"/>
      <c r="N9" s="183"/>
      <c r="O9" s="181"/>
      <c r="P9" s="184"/>
    </row>
    <row r="10" spans="1:16" ht="118.5" customHeight="1" x14ac:dyDescent="0.3">
      <c r="A10" s="179">
        <v>3</v>
      </c>
      <c r="B10" s="180"/>
      <c r="C10" s="180"/>
      <c r="D10" s="181"/>
      <c r="E10" s="180"/>
      <c r="F10" s="182"/>
      <c r="G10" s="181"/>
      <c r="H10" s="181"/>
      <c r="I10" s="181"/>
      <c r="J10" s="181"/>
      <c r="K10" s="180"/>
      <c r="L10" s="181"/>
      <c r="M10" s="180"/>
      <c r="N10" s="183"/>
      <c r="O10" s="181"/>
      <c r="P10" s="184"/>
    </row>
    <row r="11" spans="1:16" ht="69" customHeight="1" x14ac:dyDescent="0.3">
      <c r="A11" s="179">
        <v>4</v>
      </c>
      <c r="B11" s="180"/>
      <c r="C11" s="180"/>
      <c r="D11" s="181"/>
      <c r="E11" s="180"/>
      <c r="F11" s="182"/>
      <c r="G11" s="181"/>
      <c r="H11" s="181"/>
      <c r="I11" s="181"/>
      <c r="J11" s="181"/>
      <c r="K11" s="180"/>
      <c r="L11" s="181"/>
      <c r="M11" s="180"/>
      <c r="N11" s="183"/>
      <c r="O11" s="181"/>
      <c r="P11" s="184"/>
    </row>
    <row r="12" spans="1:16" ht="61.5" customHeight="1" x14ac:dyDescent="0.3">
      <c r="A12" s="179">
        <v>5</v>
      </c>
      <c r="B12" s="180"/>
      <c r="C12" s="180"/>
      <c r="D12" s="181"/>
      <c r="E12" s="180"/>
      <c r="F12" s="182"/>
      <c r="G12" s="181"/>
      <c r="H12" s="181"/>
      <c r="I12" s="181"/>
      <c r="J12" s="181"/>
      <c r="K12" s="180"/>
      <c r="L12" s="181"/>
      <c r="M12" s="180"/>
      <c r="N12" s="185"/>
      <c r="O12" s="181"/>
      <c r="P12" s="184"/>
    </row>
    <row r="13" spans="1:16" ht="150.75" customHeight="1" x14ac:dyDescent="0.3">
      <c r="A13" s="179">
        <v>6</v>
      </c>
      <c r="B13" s="180"/>
      <c r="C13" s="180"/>
      <c r="D13" s="181"/>
      <c r="E13" s="180"/>
      <c r="F13" s="182"/>
      <c r="G13" s="181"/>
      <c r="H13" s="181"/>
      <c r="I13" s="181"/>
      <c r="J13" s="181"/>
      <c r="K13" s="180"/>
      <c r="L13" s="181"/>
      <c r="M13" s="180"/>
      <c r="N13" s="185"/>
      <c r="O13" s="181"/>
      <c r="P13" s="184"/>
    </row>
    <row r="14" spans="1:16" ht="60.75" customHeight="1" x14ac:dyDescent="0.3">
      <c r="A14" s="179">
        <v>7</v>
      </c>
      <c r="B14" s="180"/>
      <c r="C14" s="180"/>
      <c r="D14" s="181"/>
      <c r="E14" s="180"/>
      <c r="F14" s="182"/>
      <c r="G14" s="181"/>
      <c r="H14" s="181"/>
      <c r="I14" s="181"/>
      <c r="J14" s="181"/>
      <c r="K14" s="180"/>
      <c r="L14" s="181"/>
      <c r="M14" s="180"/>
      <c r="N14" s="183"/>
      <c r="O14" s="181"/>
      <c r="P14" s="184"/>
    </row>
    <row r="15" spans="1:16" ht="62.25" customHeight="1" x14ac:dyDescent="0.3">
      <c r="A15" s="179">
        <v>8</v>
      </c>
      <c r="B15" s="180"/>
      <c r="C15" s="180"/>
      <c r="D15" s="181"/>
      <c r="E15" s="180"/>
      <c r="F15" s="182"/>
      <c r="G15" s="181"/>
      <c r="H15" s="181"/>
      <c r="I15" s="181"/>
      <c r="J15" s="181"/>
      <c r="K15" s="180"/>
      <c r="L15" s="181"/>
      <c r="M15" s="180"/>
      <c r="N15" s="183"/>
      <c r="O15" s="181"/>
      <c r="P15" s="184"/>
    </row>
    <row r="16" spans="1:16" ht="61.5" customHeight="1" x14ac:dyDescent="0.3">
      <c r="A16" s="179">
        <v>9</v>
      </c>
      <c r="B16" s="180"/>
      <c r="C16" s="180"/>
      <c r="D16" s="181"/>
      <c r="E16" s="180"/>
      <c r="F16" s="182"/>
      <c r="G16" s="181"/>
      <c r="H16" s="181"/>
      <c r="I16" s="181"/>
      <c r="J16" s="181"/>
      <c r="K16" s="180"/>
      <c r="L16" s="181"/>
      <c r="M16" s="180"/>
      <c r="N16" s="183"/>
      <c r="O16" s="181"/>
      <c r="P16" s="184"/>
    </row>
    <row r="17" spans="1:18" ht="81" customHeight="1" x14ac:dyDescent="0.3">
      <c r="A17" s="179">
        <v>10</v>
      </c>
      <c r="B17" s="180"/>
      <c r="C17" s="180"/>
      <c r="D17" s="181"/>
      <c r="E17" s="180"/>
      <c r="F17" s="182"/>
      <c r="G17" s="181"/>
      <c r="H17" s="181"/>
      <c r="I17" s="181"/>
      <c r="J17" s="181"/>
      <c r="K17" s="180"/>
      <c r="L17" s="181"/>
      <c r="M17" s="180"/>
      <c r="N17" s="183"/>
      <c r="O17" s="181"/>
      <c r="P17" s="184"/>
    </row>
    <row r="18" spans="1:18" ht="80.25" customHeight="1" thickBot="1" x14ac:dyDescent="0.35">
      <c r="A18" s="179">
        <v>11</v>
      </c>
      <c r="B18" s="180"/>
      <c r="C18" s="180"/>
      <c r="D18" s="181"/>
      <c r="E18" s="180"/>
      <c r="F18" s="182"/>
      <c r="G18" s="181"/>
      <c r="H18" s="181"/>
      <c r="I18" s="181"/>
      <c r="J18" s="181"/>
      <c r="K18" s="180"/>
      <c r="L18" s="181"/>
      <c r="M18" s="180"/>
      <c r="N18" s="183"/>
      <c r="O18" s="181"/>
      <c r="P18" s="184"/>
    </row>
    <row r="19" spans="1:18" ht="21.75" customHeight="1" thickBot="1" x14ac:dyDescent="0.3">
      <c r="A19" s="110"/>
      <c r="B19" s="213" t="s">
        <v>20</v>
      </c>
      <c r="C19" s="214"/>
      <c r="D19" s="214"/>
      <c r="E19" s="214"/>
      <c r="F19" s="111">
        <f>SUM(F8:F18)</f>
        <v>0</v>
      </c>
      <c r="G19" s="8"/>
      <c r="H19" s="8"/>
      <c r="I19" s="8"/>
      <c r="J19" s="8"/>
      <c r="K19" s="8"/>
      <c r="L19" s="8"/>
      <c r="M19" s="9"/>
      <c r="N19" s="10"/>
      <c r="O19" s="8"/>
      <c r="P19" s="10"/>
      <c r="R19" s="100"/>
    </row>
    <row r="20" spans="1:18" ht="15" customHeight="1" x14ac:dyDescent="0.25">
      <c r="A20" s="12"/>
      <c r="O20" s="12"/>
      <c r="P20" s="12"/>
    </row>
    <row r="21" spans="1:18" ht="15" customHeight="1" x14ac:dyDescent="0.25">
      <c r="A21" s="12"/>
      <c r="O21" s="12"/>
      <c r="P21" s="12"/>
    </row>
    <row r="22" spans="1:18" ht="15" customHeight="1" x14ac:dyDescent="0.25">
      <c r="A22" s="12"/>
      <c r="O22" s="12"/>
      <c r="P22" s="12"/>
    </row>
    <row r="23" spans="1:18" ht="15" customHeight="1" x14ac:dyDescent="0.25">
      <c r="A23" s="12"/>
      <c r="O23" s="12"/>
      <c r="P23" s="12"/>
    </row>
    <row r="24" spans="1:18" ht="15" customHeight="1" x14ac:dyDescent="0.25">
      <c r="A24" s="12"/>
      <c r="O24" s="12"/>
      <c r="P24" s="12"/>
    </row>
    <row r="25" spans="1:18" ht="15" customHeight="1" x14ac:dyDescent="0.3">
      <c r="A25" s="12"/>
      <c r="C25" s="61"/>
      <c r="D25" s="61"/>
      <c r="E25" s="59"/>
      <c r="F25" s="59"/>
      <c r="O25" s="12"/>
      <c r="P25" s="12"/>
    </row>
    <row r="26" spans="1:18" ht="15" customHeight="1" x14ac:dyDescent="0.3">
      <c r="A26" s="12"/>
      <c r="C26" s="123"/>
      <c r="O26" s="12"/>
      <c r="P26" s="12"/>
    </row>
    <row r="27" spans="1:18" ht="15" customHeight="1" x14ac:dyDescent="0.25">
      <c r="A27" s="12"/>
      <c r="C27" s="124"/>
      <c r="O27" s="12"/>
      <c r="P27" s="12"/>
    </row>
    <row r="28" spans="1:18" ht="15" customHeight="1" x14ac:dyDescent="0.25">
      <c r="A28" s="12"/>
      <c r="C28" s="119"/>
      <c r="O28" s="12"/>
      <c r="P28" s="12"/>
    </row>
    <row r="29" spans="1:18" ht="15" customHeight="1" x14ac:dyDescent="0.25">
      <c r="A29" s="12"/>
      <c r="O29" s="12"/>
      <c r="P29" s="12"/>
    </row>
    <row r="30" spans="1:18" ht="15" customHeight="1" x14ac:dyDescent="0.25">
      <c r="A30" s="12"/>
      <c r="D30" s="217" t="s">
        <v>93</v>
      </c>
      <c r="E30" s="217"/>
      <c r="F30" s="217"/>
      <c r="O30" s="12"/>
      <c r="P30" s="12"/>
    </row>
    <row r="31" spans="1:18" ht="15" customHeight="1" x14ac:dyDescent="0.25">
      <c r="A31" s="12"/>
      <c r="D31" s="218" t="s">
        <v>111</v>
      </c>
      <c r="E31" s="218"/>
      <c r="F31" s="218"/>
      <c r="O31" s="12"/>
      <c r="P31" s="12"/>
    </row>
    <row r="32" spans="1:18" ht="15" customHeight="1" x14ac:dyDescent="0.3">
      <c r="A32" s="12"/>
      <c r="C32" s="61"/>
      <c r="D32" s="211" t="s">
        <v>112</v>
      </c>
      <c r="E32" s="211"/>
      <c r="F32" s="211"/>
      <c r="O32" s="12"/>
      <c r="P32" s="12"/>
    </row>
    <row r="33" spans="1:16" ht="15" customHeight="1" x14ac:dyDescent="0.3">
      <c r="A33" s="12"/>
      <c r="C33" s="123"/>
      <c r="D33" s="217"/>
      <c r="E33" s="217"/>
      <c r="F33" s="217"/>
      <c r="O33" s="12"/>
      <c r="P33" s="12"/>
    </row>
    <row r="34" spans="1:16" ht="15" customHeight="1" x14ac:dyDescent="0.25">
      <c r="A34" s="12"/>
      <c r="C34" s="124"/>
      <c r="D34" s="218"/>
      <c r="E34" s="218"/>
      <c r="F34" s="218"/>
      <c r="O34" s="12"/>
      <c r="P34" s="12"/>
    </row>
    <row r="35" spans="1:16" ht="15" customHeight="1" x14ac:dyDescent="0.25">
      <c r="A35" s="12"/>
      <c r="C35" s="119"/>
      <c r="D35" s="211"/>
      <c r="E35" s="211"/>
      <c r="F35" s="211"/>
      <c r="G35" s="100"/>
      <c r="O35" s="12"/>
      <c r="P35" s="12"/>
    </row>
    <row r="36" spans="1:16" ht="15" customHeight="1" x14ac:dyDescent="0.25">
      <c r="A36" s="12"/>
      <c r="O36" s="12"/>
      <c r="P36" s="12"/>
    </row>
    <row r="37" spans="1:16" x14ac:dyDescent="0.25">
      <c r="B37" s="1"/>
      <c r="C37" s="1"/>
      <c r="E37" s="1"/>
      <c r="H37" s="1"/>
      <c r="I37" s="1"/>
      <c r="K37" s="1"/>
      <c r="L37" s="1"/>
      <c r="N37" s="1"/>
    </row>
    <row r="38" spans="1:16" x14ac:dyDescent="0.25">
      <c r="B38" s="1"/>
      <c r="C38" s="1"/>
      <c r="E38" s="1"/>
      <c r="H38" s="1"/>
      <c r="I38" s="1"/>
      <c r="K38" s="1"/>
      <c r="L38" s="1"/>
      <c r="N38" s="1"/>
    </row>
    <row r="39" spans="1:16" x14ac:dyDescent="0.25">
      <c r="B39" s="1"/>
      <c r="C39" s="1"/>
      <c r="E39" s="1"/>
      <c r="H39" s="1"/>
      <c r="I39" s="1"/>
      <c r="K39" s="1"/>
      <c r="L39" s="1"/>
      <c r="N39" s="1"/>
    </row>
    <row r="42" spans="1:16" ht="18.75" x14ac:dyDescent="0.3">
      <c r="B42" s="215"/>
      <c r="C42" s="215"/>
      <c r="D42" s="61"/>
      <c r="E42" s="61"/>
      <c r="F42" s="96"/>
      <c r="G42" s="123"/>
      <c r="H42" s="123"/>
      <c r="I42" s="61"/>
      <c r="J42" s="61"/>
      <c r="K42" s="61"/>
      <c r="L42" s="59"/>
      <c r="M42" s="59"/>
      <c r="N42" s="59"/>
      <c r="O42" s="59"/>
    </row>
    <row r="43" spans="1:16" ht="18.75" x14ac:dyDescent="0.3">
      <c r="B43" s="98"/>
      <c r="C43" s="61"/>
      <c r="D43" s="95"/>
      <c r="E43" s="61"/>
      <c r="F43" s="96"/>
      <c r="G43" s="99"/>
      <c r="H43" s="123"/>
      <c r="I43" s="123"/>
      <c r="J43" s="123"/>
      <c r="K43" s="217"/>
      <c r="L43" s="217"/>
      <c r="M43" s="217"/>
      <c r="N43" s="125"/>
      <c r="O43" s="125"/>
    </row>
    <row r="44" spans="1:16" ht="18.75" customHeight="1" x14ac:dyDescent="0.3">
      <c r="B44" s="98"/>
      <c r="C44" s="61"/>
      <c r="D44" s="104"/>
      <c r="E44" s="61"/>
      <c r="F44" s="96"/>
      <c r="G44" s="97"/>
      <c r="H44" s="124"/>
      <c r="I44" s="124"/>
      <c r="J44" s="124"/>
      <c r="K44" s="218"/>
      <c r="L44" s="218"/>
      <c r="M44" s="218"/>
      <c r="N44" s="126"/>
      <c r="O44" s="126"/>
    </row>
    <row r="45" spans="1:16" ht="18.75" x14ac:dyDescent="0.3">
      <c r="B45" s="98"/>
      <c r="C45" s="61"/>
      <c r="D45" s="104"/>
      <c r="E45" s="61"/>
      <c r="F45" s="96"/>
      <c r="G45" s="97"/>
      <c r="H45" s="119"/>
      <c r="I45" s="119"/>
      <c r="J45" s="119"/>
      <c r="K45" s="211"/>
      <c r="L45" s="211"/>
      <c r="M45" s="211"/>
      <c r="N45" s="92"/>
      <c r="O45" s="92"/>
    </row>
    <row r="46" spans="1:16" x14ac:dyDescent="0.25">
      <c r="H46" s="120"/>
      <c r="I46" s="120"/>
      <c r="J46" s="121"/>
      <c r="K46" s="122"/>
    </row>
  </sheetData>
  <autoFilter ref="A3:P18" xr:uid="{00000000-0009-0000-0000-000003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15">
    <mergeCell ref="K45:M45"/>
    <mergeCell ref="B3:P3"/>
    <mergeCell ref="A4:P4"/>
    <mergeCell ref="A5:P5"/>
    <mergeCell ref="B19:E19"/>
    <mergeCell ref="B42:C42"/>
    <mergeCell ref="B6:C6"/>
    <mergeCell ref="K43:M43"/>
    <mergeCell ref="K44:M44"/>
    <mergeCell ref="D33:F33"/>
    <mergeCell ref="D34:F34"/>
    <mergeCell ref="D35:F35"/>
    <mergeCell ref="D30:F30"/>
    <mergeCell ref="D31:F31"/>
    <mergeCell ref="D32:F32"/>
  </mergeCells>
  <printOptions horizontalCentered="1"/>
  <pageMargins left="0.23622047244094491" right="0.23622047244094491" top="0.39370078740157483" bottom="0.39370078740157483" header="0.31496062992125984" footer="0.31496062992125984"/>
  <pageSetup scale="40" orientation="landscape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T24"/>
  <sheetViews>
    <sheetView zoomScale="130" zoomScaleNormal="130" workbookViewId="0">
      <selection activeCell="I24" sqref="A1:I24"/>
    </sheetView>
  </sheetViews>
  <sheetFormatPr baseColWidth="10" defaultRowHeight="15" x14ac:dyDescent="0.25"/>
  <cols>
    <col min="1" max="1" width="6.85546875" style="138" customWidth="1"/>
    <col min="2" max="2" width="10.7109375" style="138" customWidth="1"/>
    <col min="3" max="3" width="30.42578125" style="138" customWidth="1"/>
    <col min="4" max="4" width="11.7109375" style="138" customWidth="1"/>
    <col min="5" max="5" width="17" style="138" customWidth="1"/>
    <col min="6" max="6" width="15.7109375" style="138" customWidth="1"/>
    <col min="7" max="7" width="15.5703125" style="138" customWidth="1"/>
    <col min="8" max="8" width="34.85546875" style="138" customWidth="1"/>
    <col min="9" max="16384" width="11.42578125" style="138"/>
  </cols>
  <sheetData>
    <row r="5" spans="1:20" ht="15.75" x14ac:dyDescent="0.25">
      <c r="A5" s="219" t="s">
        <v>121</v>
      </c>
      <c r="B5" s="219"/>
      <c r="C5" s="219"/>
      <c r="D5" s="219"/>
      <c r="E5" s="219"/>
      <c r="F5" s="219"/>
      <c r="G5" s="219"/>
      <c r="H5" s="219"/>
    </row>
    <row r="6" spans="1:20" ht="15.75" x14ac:dyDescent="0.25">
      <c r="A6" s="219" t="s">
        <v>122</v>
      </c>
      <c r="B6" s="219"/>
      <c r="C6" s="219"/>
      <c r="D6" s="219"/>
      <c r="E6" s="219"/>
      <c r="F6" s="219"/>
      <c r="G6" s="219"/>
      <c r="H6" s="219"/>
    </row>
    <row r="7" spans="1:20" ht="15.75" x14ac:dyDescent="0.25">
      <c r="A7" s="219" t="s">
        <v>123</v>
      </c>
      <c r="B7" s="219"/>
      <c r="C7" s="219"/>
      <c r="D7" s="219"/>
      <c r="E7" s="219"/>
      <c r="F7" s="219"/>
      <c r="G7" s="219"/>
      <c r="H7" s="219"/>
    </row>
    <row r="8" spans="1:20" ht="15.75" x14ac:dyDescent="0.25">
      <c r="A8" s="220" t="s">
        <v>124</v>
      </c>
      <c r="B8" s="220"/>
      <c r="C8" s="220"/>
      <c r="D8" s="220"/>
      <c r="E8" s="220"/>
      <c r="F8" s="220"/>
      <c r="G8" s="220"/>
      <c r="H8" s="220"/>
    </row>
    <row r="9" spans="1:20" ht="15.75" x14ac:dyDescent="0.25">
      <c r="A9" s="221" t="s">
        <v>147</v>
      </c>
      <c r="B9" s="221"/>
      <c r="C9" s="221"/>
      <c r="D9" s="187"/>
      <c r="E9" s="187"/>
      <c r="F9" s="187"/>
      <c r="G9" s="186"/>
      <c r="H9" s="186"/>
    </row>
    <row r="11" spans="1:20" ht="39" x14ac:dyDescent="0.25">
      <c r="A11" s="177" t="s">
        <v>25</v>
      </c>
      <c r="B11" s="178" t="s">
        <v>85</v>
      </c>
      <c r="C11" s="177" t="s">
        <v>84</v>
      </c>
      <c r="D11" s="177" t="s">
        <v>125</v>
      </c>
      <c r="E11" s="178" t="s">
        <v>126</v>
      </c>
      <c r="F11" s="178" t="s">
        <v>127</v>
      </c>
      <c r="G11" s="178" t="s">
        <v>128</v>
      </c>
      <c r="H11" s="178" t="s">
        <v>129</v>
      </c>
      <c r="J11" s="175"/>
    </row>
    <row r="12" spans="1:20" ht="26.25" x14ac:dyDescent="0.25">
      <c r="A12" s="188">
        <v>1</v>
      </c>
      <c r="B12" s="189">
        <v>326445</v>
      </c>
      <c r="C12" s="190" t="s">
        <v>139</v>
      </c>
      <c r="D12" s="191">
        <v>1</v>
      </c>
      <c r="E12" s="192">
        <v>6306.6</v>
      </c>
      <c r="F12" s="192">
        <v>6306.6</v>
      </c>
      <c r="G12" s="193">
        <v>44566</v>
      </c>
      <c r="H12" s="190" t="s">
        <v>146</v>
      </c>
      <c r="J12" s="175"/>
    </row>
    <row r="13" spans="1:20" ht="42.75" customHeight="1" x14ac:dyDescent="0.25">
      <c r="A13" s="191">
        <v>2</v>
      </c>
      <c r="B13" s="191">
        <v>14946211</v>
      </c>
      <c r="C13" s="194" t="s">
        <v>130</v>
      </c>
      <c r="D13" s="191">
        <v>1</v>
      </c>
      <c r="E13" s="192">
        <v>3070</v>
      </c>
      <c r="F13" s="192">
        <v>3070</v>
      </c>
      <c r="G13" s="195" t="s">
        <v>142</v>
      </c>
      <c r="H13" s="194" t="s">
        <v>132</v>
      </c>
      <c r="I13" s="132"/>
      <c r="J13" s="176"/>
      <c r="L13" s="134"/>
      <c r="M13" s="134"/>
      <c r="N13" s="134"/>
      <c r="O13" s="134"/>
      <c r="P13" s="134"/>
      <c r="Q13" s="134"/>
      <c r="R13" s="134"/>
      <c r="S13" s="134"/>
      <c r="T13" s="134"/>
    </row>
    <row r="14" spans="1:20" ht="27.75" customHeight="1" x14ac:dyDescent="0.25">
      <c r="A14" s="191">
        <v>3</v>
      </c>
      <c r="B14" s="191">
        <v>14946203</v>
      </c>
      <c r="C14" s="194" t="s">
        <v>131</v>
      </c>
      <c r="D14" s="191">
        <v>1</v>
      </c>
      <c r="E14" s="192">
        <v>1699.09</v>
      </c>
      <c r="F14" s="192">
        <v>1699.09</v>
      </c>
      <c r="G14" s="195" t="s">
        <v>141</v>
      </c>
      <c r="H14" s="194" t="s">
        <v>133</v>
      </c>
      <c r="I14" s="132"/>
      <c r="J14" s="176"/>
      <c r="L14" s="134"/>
      <c r="M14" s="134"/>
      <c r="N14" s="134"/>
      <c r="O14" s="134"/>
      <c r="P14" s="134"/>
      <c r="Q14" s="134"/>
      <c r="R14" s="134"/>
      <c r="S14" s="134"/>
      <c r="T14" s="134"/>
    </row>
    <row r="15" spans="1:20" ht="15" customHeight="1" x14ac:dyDescent="0.25">
      <c r="B15" s="133"/>
      <c r="C15" s="131"/>
      <c r="D15" s="133"/>
      <c r="E15" s="135" t="s">
        <v>20</v>
      </c>
      <c r="F15" s="136">
        <f>SUM(F12:F14)</f>
        <v>11075.69</v>
      </c>
      <c r="H15" s="131"/>
      <c r="I15" s="131"/>
      <c r="J15" s="131"/>
      <c r="K15" s="131"/>
      <c r="L15" s="131"/>
      <c r="M15" s="131"/>
      <c r="N15" s="131"/>
      <c r="O15" s="131"/>
      <c r="P15" s="131"/>
      <c r="Q15" s="131"/>
    </row>
    <row r="22" spans="3:3" x14ac:dyDescent="0.25">
      <c r="C22" s="89" t="s">
        <v>120</v>
      </c>
    </row>
    <row r="23" spans="3:3" x14ac:dyDescent="0.25">
      <c r="C23" s="89" t="s">
        <v>136</v>
      </c>
    </row>
    <row r="24" spans="3:3" x14ac:dyDescent="0.25">
      <c r="C24" s="89" t="s">
        <v>138</v>
      </c>
    </row>
  </sheetData>
  <mergeCells count="5">
    <mergeCell ref="A5:H5"/>
    <mergeCell ref="A6:H6"/>
    <mergeCell ref="A7:H7"/>
    <mergeCell ref="A8:H8"/>
    <mergeCell ref="A9:C9"/>
  </mergeCells>
  <pageMargins left="0.7" right="0.7" top="0.75" bottom="0.75" header="0.3" footer="0.3"/>
  <pageSetup scale="7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Dietas </vt:lpstr>
      <vt:lpstr>Listado de Asesores</vt:lpstr>
      <vt:lpstr>Viajes Internacionales</vt:lpstr>
      <vt:lpstr>Viajes Nacionales</vt:lpstr>
      <vt:lpstr>Compras Directas</vt:lpstr>
      <vt:lpstr>'Viajes Internacionales'!Títulos_a_imprimir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DELL</cp:lastModifiedBy>
  <cp:lastPrinted>2022-02-02T15:48:57Z</cp:lastPrinted>
  <dcterms:created xsi:type="dcterms:W3CDTF">2020-11-06T14:12:07Z</dcterms:created>
  <dcterms:modified xsi:type="dcterms:W3CDTF">2022-02-07T21:45:49Z</dcterms:modified>
</cp:coreProperties>
</file>